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85" activeTab="0"/>
  </bookViews>
  <sheets>
    <sheet name="Unterkünfte_elviaje" sheetId="1" r:id="rId1"/>
  </sheets>
  <definedNames>
    <definedName name="_Toc84395472" localSheetId="0">'Unterkünfte_elviaje'!#REF!</definedName>
    <definedName name="_Toc84395473" localSheetId="0">'Unterkünfte_elviaje'!$A$174</definedName>
    <definedName name="_Toc84395474" localSheetId="0">'Unterkünfte_elviaje'!#REF!</definedName>
    <definedName name="_Toc84395641" localSheetId="0">'Unterkünfte_elviaje'!#REF!</definedName>
    <definedName name="_Toc84395643" localSheetId="0">'Unterkünfte_elviaje'!#REF!</definedName>
    <definedName name="_Toc84395645" localSheetId="0">'Unterkünfte_elviaje'!#REF!</definedName>
    <definedName name="_Toc84395646" localSheetId="0">'Unterkünfte_elviaje'!#REF!</definedName>
    <definedName name="_Toc84395647" localSheetId="0">'Unterkünfte_elviaje'!#REF!</definedName>
    <definedName name="_Toc84395648" localSheetId="0">'Unterkünfte_elviaje'!#REF!</definedName>
    <definedName name="_Toc84395649" localSheetId="0">'Unterkünfte_elviaje'!#REF!</definedName>
    <definedName name="_Toc84395650" localSheetId="0">'Unterkünfte_elviaje'!#REF!</definedName>
    <definedName name="_Toc84395651" localSheetId="0">'Unterkünfte_elviaje'!#REF!</definedName>
    <definedName name="_Toc84395652" localSheetId="0">'Unterkünfte_elviaje'!#REF!</definedName>
    <definedName name="_Toc84395653" localSheetId="0">'Unterkünfte_elviaje'!#REF!</definedName>
    <definedName name="_Toc84395654" localSheetId="0">'Unterkünfte_elviaje'!#REF!</definedName>
    <definedName name="_Toc84395655" localSheetId="0">'Unterkünfte_elviaje'!#REF!</definedName>
    <definedName name="_Toc84395656" localSheetId="0">'Unterkünfte_elviaje'!#REF!</definedName>
    <definedName name="_Toc84395657" localSheetId="0">'Unterkünfte_elviaje'!#REF!</definedName>
    <definedName name="_Toc84395658" localSheetId="0">'Unterkünfte_elviaje'!#REF!</definedName>
    <definedName name="_Toc84395659" localSheetId="0">'Unterkünfte_elviaje'!#REF!</definedName>
    <definedName name="_xlnm.Print_Area" localSheetId="0">'Unterkünfte_elviaje'!$A$1:$M$205</definedName>
    <definedName name="_xlnm.Print_Titles" localSheetId="0">'Unterkünfte_elviaje'!$A:$C,'Unterkünfte_elviaje'!$1:$6</definedName>
  </definedNames>
  <calcPr fullCalcOnLoad="1"/>
</workbook>
</file>

<file path=xl/comments1.xml><?xml version="1.0" encoding="utf-8"?>
<comments xmlns="http://schemas.openxmlformats.org/spreadsheetml/2006/main">
  <authors>
    <author>koschnic</author>
    <author>Simone</author>
    <author>simfra</author>
  </authors>
  <commentList>
    <comment ref="E136" authorId="0">
      <text>
        <r>
          <rPr>
            <b/>
            <sz val="8"/>
            <rFont val="Tahoma"/>
            <family val="0"/>
          </rPr>
          <t>2$ pp, + 2$ Strom</t>
        </r>
      </text>
    </comment>
    <comment ref="H168" authorId="0">
      <text>
        <r>
          <rPr>
            <b/>
            <sz val="8"/>
            <rFont val="Tahoma"/>
            <family val="0"/>
          </rPr>
          <t>kostet extra</t>
        </r>
      </text>
    </comment>
    <comment ref="G194" authorId="0">
      <text>
        <r>
          <rPr>
            <b/>
            <sz val="8"/>
            <rFont val="Tahoma"/>
            <family val="0"/>
          </rPr>
          <t>super-duschen! Kosten aber extra</t>
        </r>
      </text>
    </comment>
    <comment ref="G199" authorId="0">
      <text>
        <r>
          <rPr>
            <b/>
            <sz val="8"/>
            <rFont val="Tahoma"/>
            <family val="0"/>
          </rPr>
          <t>dusche kostet extra</t>
        </r>
      </text>
    </comment>
    <comment ref="G203" authorId="0">
      <text>
        <r>
          <rPr>
            <b/>
            <sz val="8"/>
            <rFont val="Tahoma"/>
            <family val="0"/>
          </rPr>
          <t>dusche kostet extra $70 pp.</t>
        </r>
      </text>
    </comment>
    <comment ref="E143" authorId="0">
      <text>
        <r>
          <rPr>
            <b/>
            <sz val="8"/>
            <rFont val="Tahoma"/>
            <family val="0"/>
          </rPr>
          <t>12us$...14…16 je nach Grösse</t>
        </r>
      </text>
    </comment>
    <comment ref="E116" authorId="0">
      <text>
        <r>
          <rPr>
            <b/>
            <sz val="8"/>
            <rFont val="Tahoma"/>
            <family val="0"/>
          </rPr>
          <t>$0 wenn man Flug im Hotel bucht, sonst $5 pp.</t>
        </r>
      </text>
    </comment>
    <comment ref="G116" authorId="0">
      <text>
        <r>
          <rPr>
            <b/>
            <sz val="8"/>
            <rFont val="Tahoma"/>
            <family val="0"/>
          </rPr>
          <t>SH für $5</t>
        </r>
      </text>
    </comment>
    <comment ref="H109" authorId="1">
      <text>
        <r>
          <rPr>
            <b/>
            <sz val="8"/>
            <rFont val="Tahoma"/>
            <family val="0"/>
          </rPr>
          <t>gibt’s evtl. schon, wir haben nicht gefragt</t>
        </r>
      </text>
    </comment>
    <comment ref="G106" authorId="1">
      <text>
        <r>
          <rPr>
            <b/>
            <sz val="8"/>
            <rFont val="Tahoma"/>
            <family val="0"/>
          </rPr>
          <t>falls nicht gerade alles voll ist, kann für 2$ Aufpreis geduscht werden.</t>
        </r>
      </text>
    </comment>
    <comment ref="F105" authorId="1">
      <text>
        <r>
          <rPr>
            <b/>
            <sz val="8"/>
            <rFont val="Tahoma"/>
            <family val="0"/>
          </rPr>
          <t>Toiletten sind schon da, nur die Spülung fehlt noch :)</t>
        </r>
      </text>
    </comment>
    <comment ref="F100" authorId="1">
      <text>
        <r>
          <rPr>
            <b/>
            <sz val="8"/>
            <rFont val="Tahoma"/>
            <family val="0"/>
          </rPr>
          <t>saubere Toiletten im Oficina, nur tagsüber geöffnet</t>
        </r>
      </text>
    </comment>
    <comment ref="H92" authorId="1">
      <text>
        <r>
          <rPr>
            <b/>
            <sz val="8"/>
            <rFont val="Tahoma"/>
            <family val="0"/>
          </rPr>
          <t>evtl. abends für ein paar Stunden</t>
        </r>
      </text>
    </comment>
    <comment ref="H88" authorId="1">
      <text>
        <r>
          <rPr>
            <b/>
            <sz val="8"/>
            <rFont val="Tahoma"/>
            <family val="0"/>
          </rPr>
          <t>kann man evtl. vom Restaurant bekommen</t>
        </r>
      </text>
    </comment>
    <comment ref="G88" authorId="1">
      <text>
        <r>
          <rPr>
            <b/>
            <sz val="8"/>
            <rFont val="Tahoma"/>
            <family val="0"/>
          </rPr>
          <t>Dusche 5 Bs.</t>
        </r>
      </text>
    </comment>
    <comment ref="H83" authorId="1">
      <text>
        <r>
          <rPr>
            <b/>
            <sz val="8"/>
            <rFont val="Tahoma"/>
            <family val="0"/>
          </rPr>
          <t>mind. 40m Verlängerungskabel!</t>
        </r>
      </text>
    </comment>
    <comment ref="E83" authorId="1">
      <text>
        <r>
          <rPr>
            <b/>
            <sz val="8"/>
            <rFont val="Tahoma"/>
            <family val="0"/>
          </rPr>
          <t>ohne Strom 6us$, mit 8us$</t>
        </r>
      </text>
    </comment>
    <comment ref="E78" authorId="1">
      <text>
        <r>
          <rPr>
            <b/>
            <sz val="8"/>
            <rFont val="Tahoma"/>
            <family val="0"/>
          </rPr>
          <t>5b$ Parken, 7b$pp Dusche, 5b$ Strom</t>
        </r>
      </text>
    </comment>
    <comment ref="E72" authorId="1">
      <text>
        <r>
          <rPr>
            <b/>
            <sz val="8"/>
            <rFont val="Tahoma"/>
            <family val="0"/>
          </rPr>
          <t>10$b. pp + 15$b für Strom</t>
        </r>
      </text>
    </comment>
    <comment ref="E171" authorId="1">
      <text>
        <r>
          <rPr>
            <b/>
            <sz val="8"/>
            <rFont val="Tahoma"/>
            <family val="0"/>
          </rPr>
          <t>Preis ist Verhandlungssache je nach Aufenthaltsdauer 40..80Q.</t>
        </r>
      </text>
    </comment>
    <comment ref="E52" authorId="1">
      <text>
        <r>
          <rPr>
            <b/>
            <sz val="8"/>
            <rFont val="Tahoma"/>
            <family val="0"/>
          </rPr>
          <t>Hauptsaison: 17,50R$pp</t>
        </r>
      </text>
    </comment>
    <comment ref="E54" authorId="1">
      <text>
        <r>
          <rPr>
            <b/>
            <sz val="8"/>
            <rFont val="Tahoma"/>
            <family val="0"/>
          </rPr>
          <t>Nebensaisonpreis!</t>
        </r>
      </text>
    </comment>
    <comment ref="G55" authorId="1">
      <text>
        <r>
          <rPr>
            <b/>
            <sz val="8"/>
            <rFont val="Tahoma"/>
            <family val="0"/>
          </rPr>
          <t>offene Stranddusche</t>
        </r>
      </text>
    </comment>
    <comment ref="G51" authorId="2">
      <text>
        <r>
          <rPr>
            <b/>
            <sz val="8"/>
            <rFont val="Tahoma"/>
            <family val="0"/>
          </rPr>
          <t>offene Stranddusche</t>
        </r>
      </text>
    </comment>
    <comment ref="F50" authorId="2">
      <text>
        <r>
          <rPr>
            <b/>
            <sz val="8"/>
            <rFont val="Tahoma"/>
            <family val="0"/>
          </rPr>
          <t>die T vom Pförtner kann evtl. benutzt werden</t>
        </r>
      </text>
    </comment>
    <comment ref="G50" authorId="2">
      <text>
        <r>
          <rPr>
            <b/>
            <sz val="8"/>
            <rFont val="Tahoma"/>
            <family val="0"/>
          </rPr>
          <t>100m weiter in der Marina kann geduscht werden</t>
        </r>
      </text>
    </comment>
    <comment ref="E49" authorId="2">
      <text>
        <r>
          <rPr>
            <b/>
            <sz val="8"/>
            <rFont val="Tahoma"/>
            <family val="0"/>
          </rPr>
          <t>mit Campingclubkarte, ohne:15R$pp</t>
        </r>
      </text>
    </comment>
    <comment ref="E48" authorId="2">
      <text>
        <r>
          <rPr>
            <b/>
            <sz val="8"/>
            <rFont val="Tahoma"/>
            <family val="0"/>
          </rPr>
          <t>mit Campingclubkarte, ohne:15R$pp</t>
        </r>
      </text>
    </comment>
    <comment ref="H45" authorId="2">
      <text>
        <r>
          <rPr>
            <b/>
            <sz val="8"/>
            <rFont val="Tahoma"/>
            <family val="0"/>
          </rPr>
          <t>evtl. vom Restaurant zu beziehen</t>
        </r>
      </text>
    </comment>
    <comment ref="E50" authorId="2">
      <text>
        <r>
          <rPr>
            <b/>
            <sz val="8"/>
            <rFont val="Tahoma"/>
            <family val="0"/>
          </rPr>
          <t>wer 2 Parkplätze wg. der Länge braucht, zahlt doppelt soviel (&gt;6,50m)</t>
        </r>
      </text>
    </comment>
    <comment ref="E42" authorId="2">
      <text>
        <r>
          <rPr>
            <b/>
            <sz val="8"/>
            <rFont val="Tahoma"/>
            <family val="0"/>
          </rPr>
          <t>ohne NP.-Eintritt</t>
        </r>
      </text>
    </comment>
    <comment ref="G35" authorId="2">
      <text>
        <r>
          <rPr>
            <b/>
            <sz val="8"/>
            <rFont val="Tahoma"/>
            <family val="0"/>
          </rPr>
          <t>viel heißes Wasser!!</t>
        </r>
      </text>
    </comment>
    <comment ref="G34" authorId="2">
      <text>
        <r>
          <rPr>
            <b/>
            <sz val="8"/>
            <rFont val="Tahoma"/>
            <family val="0"/>
          </rPr>
          <t>nur abends gg. 19.oo</t>
        </r>
      </text>
    </comment>
    <comment ref="E34" authorId="2">
      <text>
        <r>
          <rPr>
            <b/>
            <sz val="8"/>
            <rFont val="Tahoma"/>
            <family val="0"/>
          </rPr>
          <t>$5pp + Dusche $2pp</t>
        </r>
      </text>
    </comment>
    <comment ref="H23" authorId="2">
      <text>
        <r>
          <rPr>
            <b/>
            <sz val="8"/>
            <rFont val="Tahoma"/>
            <family val="0"/>
          </rPr>
          <t>Strom kostet extra</t>
        </r>
      </text>
    </comment>
    <comment ref="E14" authorId="2">
      <text>
        <r>
          <rPr>
            <b/>
            <sz val="8"/>
            <rFont val="Tahoma"/>
            <family val="0"/>
          </rPr>
          <t>ein Häuschen mit Grill für 6 Pers.: 15.000$; Parken auf Parkplatz $4.000pp</t>
        </r>
      </text>
    </comment>
    <comment ref="H14" authorId="2">
      <text>
        <r>
          <rPr>
            <b/>
            <sz val="8"/>
            <rFont val="Tahoma"/>
            <family val="0"/>
          </rPr>
          <t>nur abends</t>
        </r>
      </text>
    </comment>
    <comment ref="F13" authorId="2">
      <text>
        <r>
          <rPr>
            <b/>
            <sz val="8"/>
            <rFont val="Tahoma"/>
            <family val="0"/>
          </rPr>
          <t>T bei der Guardería / beim Parkeingang</t>
        </r>
      </text>
    </comment>
    <comment ref="G23" authorId="2">
      <text>
        <r>
          <rPr>
            <b/>
            <sz val="8"/>
            <rFont val="Tahoma"/>
            <family val="0"/>
          </rPr>
          <t>abwechslend sehr heiß und lauwarm...</t>
        </r>
      </text>
    </comment>
    <comment ref="G14" authorId="2">
      <text>
        <r>
          <rPr>
            <b/>
            <sz val="8"/>
            <rFont val="Tahoma"/>
            <family val="0"/>
          </rPr>
          <t>tolle heiße &amp; saubere Duschen</t>
        </r>
      </text>
    </comment>
    <comment ref="E19" authorId="2">
      <text>
        <r>
          <rPr>
            <b/>
            <sz val="8"/>
            <rFont val="Tahoma"/>
            <family val="0"/>
          </rPr>
          <t>3,5$pp + Dusche 1,5$pp</t>
        </r>
      </text>
    </comment>
    <comment ref="E18" authorId="2">
      <text>
        <r>
          <rPr>
            <b/>
            <sz val="8"/>
            <rFont val="Tahoma"/>
            <family val="0"/>
          </rPr>
          <t>3$pp + Auto 5$ für den ersten Tag</t>
        </r>
      </text>
    </comment>
  </commentList>
</comments>
</file>

<file path=xl/sharedStrings.xml><?xml version="1.0" encoding="utf-8"?>
<sst xmlns="http://schemas.openxmlformats.org/spreadsheetml/2006/main" count="1753" uniqueCount="899">
  <si>
    <t>San Miguel</t>
  </si>
  <si>
    <t>La Bufadora</t>
  </si>
  <si>
    <t>San Quintín</t>
  </si>
  <si>
    <t>Catavina</t>
  </si>
  <si>
    <t>Guerrero Negro</t>
  </si>
  <si>
    <t>Colonet</t>
  </si>
  <si>
    <t>Mulegé</t>
  </si>
  <si>
    <t>La Paz</t>
  </si>
  <si>
    <t>Todos Santos</t>
  </si>
  <si>
    <t>La Rivera</t>
  </si>
  <si>
    <t>Los Mochis</t>
  </si>
  <si>
    <t>Tankstelle</t>
  </si>
  <si>
    <t>El Fuerte</t>
  </si>
  <si>
    <t>Camping</t>
  </si>
  <si>
    <t>Hotel Barimbosa</t>
  </si>
  <si>
    <t>Aguamarina RV Park</t>
  </si>
  <si>
    <t>EcoMundo</t>
  </si>
  <si>
    <t>RVPark Malarrimo</t>
  </si>
  <si>
    <t>Camping Pabellón</t>
  </si>
  <si>
    <t>Campo4Casas</t>
  </si>
  <si>
    <t>Campo Cinco</t>
  </si>
  <si>
    <t>Creel</t>
  </si>
  <si>
    <t>Cabanas Berti</t>
  </si>
  <si>
    <t>am Zócalo</t>
  </si>
  <si>
    <t>Mazatlán</t>
  </si>
  <si>
    <t>La Posta Trailer Park</t>
  </si>
  <si>
    <t>Teacapán</t>
  </si>
  <si>
    <t>Paraíso Isla</t>
  </si>
  <si>
    <t>Durango</t>
  </si>
  <si>
    <t>Parque Ecológico</t>
  </si>
  <si>
    <t>Zacatecas</t>
  </si>
  <si>
    <t>Guanajuato</t>
  </si>
  <si>
    <t>Presa de la Olla</t>
  </si>
  <si>
    <t>Playa Pedrito</t>
  </si>
  <si>
    <t>Morril Trailer Park</t>
  </si>
  <si>
    <t>Dorfstrand (mit Trinkwasser!)</t>
  </si>
  <si>
    <t>Ocampo</t>
  </si>
  <si>
    <t>Reserva Monarca Mariposa</t>
  </si>
  <si>
    <t>Cd. Hidalgo</t>
  </si>
  <si>
    <t>Balneario Erendira</t>
  </si>
  <si>
    <t>Toluca</t>
  </si>
  <si>
    <t>Nevado del Toluca</t>
  </si>
  <si>
    <t>Puebla</t>
  </si>
  <si>
    <t>Oaxaca</t>
  </si>
  <si>
    <t>Oaxaca Trailer Park</t>
  </si>
  <si>
    <t>Puerto Escondido</t>
  </si>
  <si>
    <t>Camping Elba</t>
  </si>
  <si>
    <t>San Cristóbal de las Casas</t>
  </si>
  <si>
    <t>Trailerpark Rancho San Nicolás</t>
  </si>
  <si>
    <t>Tuxtla Gutierrez</t>
  </si>
  <si>
    <t>Parkplatz einer Einkaufsmall</t>
  </si>
  <si>
    <t>Zipolite</t>
  </si>
  <si>
    <t>***</t>
  </si>
  <si>
    <t>Cuauhtémoc</t>
  </si>
  <si>
    <t>Huehuetenango</t>
  </si>
  <si>
    <t>in Quetzales, ca. 100 Q = 10€</t>
  </si>
  <si>
    <t>in Pesos, ca. 100 Pesen = 7 €</t>
  </si>
  <si>
    <t>Parqueo</t>
  </si>
  <si>
    <t>Quetzaltenango (Xela)</t>
  </si>
  <si>
    <t>Hotel Villa Esmeralda</t>
  </si>
  <si>
    <t>Panajachel</t>
  </si>
  <si>
    <t>Hotel Tzanjuyú</t>
  </si>
  <si>
    <t>Mexiko</t>
  </si>
  <si>
    <t>Guatemala</t>
  </si>
  <si>
    <t>bei einer Familie am Strand</t>
  </si>
  <si>
    <t>an der mexikanischen Grenze</t>
  </si>
  <si>
    <t>Maleccón</t>
  </si>
  <si>
    <t>Antigua</t>
  </si>
  <si>
    <t>privater Parkplatz</t>
  </si>
  <si>
    <t>Río Hondo</t>
  </si>
  <si>
    <t>Hotel Santa Cruz</t>
  </si>
  <si>
    <t>Río Dulce</t>
  </si>
  <si>
    <t>Bruno's</t>
  </si>
  <si>
    <t>Honduras</t>
  </si>
  <si>
    <t>Copán Ruinas</t>
  </si>
  <si>
    <t>auf der Straße</t>
  </si>
  <si>
    <t>in Lempiras, ca. 100 L. = 4,5 €</t>
  </si>
  <si>
    <t>El Jaral</t>
  </si>
  <si>
    <t>La Ceiba</t>
  </si>
  <si>
    <t>Pelican's Beat Beach Camp</t>
  </si>
  <si>
    <t>Útila</t>
  </si>
  <si>
    <t>Altons's Dive Shop &amp; Inn</t>
  </si>
  <si>
    <t>Pulhapanzak Cascara</t>
  </si>
  <si>
    <t>Lago Yojoa</t>
  </si>
  <si>
    <t>Zambrano</t>
  </si>
  <si>
    <t>Tankstelle bei Parque Aurora</t>
  </si>
  <si>
    <t>Nicaragua</t>
  </si>
  <si>
    <t>Ocotal</t>
  </si>
  <si>
    <t>Texaco-Tankstelle</t>
  </si>
  <si>
    <t>Granada</t>
  </si>
  <si>
    <t>auf der Straße, neben Catedral</t>
  </si>
  <si>
    <t>Parque National</t>
  </si>
  <si>
    <t>Volcán Masaya</t>
  </si>
  <si>
    <t>San Jorge</t>
  </si>
  <si>
    <t>Parqueo Hotel Hamaca</t>
  </si>
  <si>
    <t>Isla Omepepe</t>
  </si>
  <si>
    <t>vor Villa Paraíso</t>
  </si>
  <si>
    <t>Costa Rica</t>
  </si>
  <si>
    <t>La Cruz</t>
  </si>
  <si>
    <t>Zocalo</t>
  </si>
  <si>
    <t>N.P. Rincón de la Vieja</t>
  </si>
  <si>
    <t>Hinterhof Hacienda Guachipelin</t>
  </si>
  <si>
    <t>Parkplatz</t>
  </si>
  <si>
    <t>Playa Junquillal</t>
  </si>
  <si>
    <t>Camping Los Malinches (cerrado!)</t>
  </si>
  <si>
    <t>Playa Sámara</t>
  </si>
  <si>
    <t>Camping Coco</t>
  </si>
  <si>
    <t>San José, San Antonio</t>
  </si>
  <si>
    <t>Volcán Arenal</t>
  </si>
  <si>
    <t>Volcán Poas</t>
  </si>
  <si>
    <t>vor dem N.P.</t>
  </si>
  <si>
    <t>Turrialba</t>
  </si>
  <si>
    <t>vor dem Parquecito</t>
  </si>
  <si>
    <t>in Colones, ca. 1000 C. = 1,67 €</t>
  </si>
  <si>
    <t>in Córdobas, ca. 100 C. = 5 €</t>
  </si>
  <si>
    <t>Trailerpark Belén</t>
  </si>
  <si>
    <t>Puntarenas</t>
  </si>
  <si>
    <t>Hotel Zagala   !! :( !!</t>
  </si>
  <si>
    <t>Hotel Cayuga</t>
  </si>
  <si>
    <t>Quito</t>
  </si>
  <si>
    <t>Hostel Cafecito</t>
  </si>
  <si>
    <t>in Dolares, ca. 1$ = 1,29 €</t>
  </si>
  <si>
    <t>Ecuador</t>
  </si>
  <si>
    <t>Hostal La Galería</t>
  </si>
  <si>
    <t>Esmeraldas</t>
  </si>
  <si>
    <t>Hostal El Cisne</t>
  </si>
  <si>
    <t>Canoa</t>
  </si>
  <si>
    <t>Hotel Bambú</t>
  </si>
  <si>
    <t>Manta</t>
  </si>
  <si>
    <r>
      <t>Monta</t>
    </r>
    <r>
      <rPr>
        <sz val="9"/>
        <rFont val="Arial"/>
        <family val="0"/>
      </rPr>
      <t>ñita</t>
    </r>
  </si>
  <si>
    <t>Hostal Vito</t>
  </si>
  <si>
    <t>Quevedo</t>
  </si>
  <si>
    <t>Machachi</t>
  </si>
  <si>
    <t>Hostal Papagayo</t>
  </si>
  <si>
    <t>Cotopaxi</t>
  </si>
  <si>
    <t>Parkplatz Volcan Cotopaxi</t>
  </si>
  <si>
    <t>Chugchilán</t>
  </si>
  <si>
    <t>Dorfparkplatz</t>
  </si>
  <si>
    <t>Baños</t>
  </si>
  <si>
    <t>Cuenca</t>
  </si>
  <si>
    <t>Cabañas Yanuncay</t>
  </si>
  <si>
    <t>Urbina</t>
  </si>
  <si>
    <t>Posada de la Estacion</t>
  </si>
  <si>
    <t>?</t>
  </si>
  <si>
    <t>Av. Loja y Calle Cantón Gualaceo</t>
  </si>
  <si>
    <t>*****</t>
  </si>
  <si>
    <t>****</t>
  </si>
  <si>
    <t>-</t>
  </si>
  <si>
    <t>*</t>
  </si>
  <si>
    <t>tranquilo</t>
  </si>
  <si>
    <t>freundlich</t>
  </si>
  <si>
    <t>**</t>
  </si>
  <si>
    <t>Shell Tankstelle</t>
  </si>
  <si>
    <t>Nachtwächter verlangt eine Propina</t>
  </si>
  <si>
    <t>Schön! Gutes Essen, Cocktail-HappyHour</t>
  </si>
  <si>
    <t>"Reinigen" in den Banos!, Parkplatzwächter</t>
  </si>
  <si>
    <t>:(</t>
  </si>
  <si>
    <t>Zimmer ohne Fenster! dafür Klimaanlage, nah zur Bushaltestelle</t>
  </si>
  <si>
    <t>Stundenhotel!!!</t>
  </si>
  <si>
    <t>"Reinigen" im Fluss!</t>
  </si>
  <si>
    <t>neben der Straße</t>
  </si>
  <si>
    <t>nahe eines Flusses</t>
  </si>
  <si>
    <t>Nachts kann man den Arenal speihen sehen! Waschen im Fluß?</t>
  </si>
  <si>
    <t>Arenal von der anderen Seite, wir haben leider nichts gesehen</t>
  </si>
  <si>
    <t>ggü. Restaurant Steakhouse</t>
  </si>
  <si>
    <t>Das war ein superschöner Platz, leider GESCHLOSSEN!!, der Besitzer geniesst jetzt sein Paradies alleine…</t>
  </si>
  <si>
    <t>schöne Aussicht und Sonnenuntergang, nachts etwas windig, tranquilo</t>
  </si>
  <si>
    <t>Verhandlungssache, Parkplatz vor den Arbeiterunterkünften, evtl. Benutzung des Piscinas, Wanderwege zu Wasserfällen, Aussichtspunkten</t>
  </si>
  <si>
    <t>Das Hostel ist sehr nett, gutes Essen</t>
  </si>
  <si>
    <t>Parkplatz, die san. Anlagen haben wir nicht benützt (benützen wollen:), freundlich</t>
  </si>
  <si>
    <t>sehr heiß!!, einsam</t>
  </si>
  <si>
    <t>superheiß!!, tranquilo, mitten im Zentrum</t>
  </si>
  <si>
    <t>ein bisschen einsam, hier kann man sein Auto stehen lassen für Útila</t>
  </si>
  <si>
    <t>nette (u.a.) deutsche Tauchlehrer, Zimmer direkt am/überm Meer, schöne Sonnenuntergänge</t>
  </si>
  <si>
    <t>Kindererlebnisschwimmbad mit Mini-Mall, sicherer Standplatz</t>
  </si>
  <si>
    <t>fast direkt am See, nettes Restaurant&amp;Bar, viele (alte) Yachties</t>
  </si>
  <si>
    <t>schöne Hotelanlage mit Schwimmbad</t>
  </si>
  <si>
    <t>Parkplatz nur mit Zimmer, sehr kalt, weit ausserhalb, freundlicher Besitzer</t>
  </si>
  <si>
    <t>eingezäunter Parkplatz mit Wächterfamilie, ganz ok</t>
  </si>
  <si>
    <t>etwas ausserhalb aber 'laufbar', tranquilo, Bäume mit Schatten, ein echter Trailerpark!</t>
  </si>
  <si>
    <t>Toiletten in der Mall, nerviger Parkwächter, übernachten eigentlich nicht erlaubt</t>
  </si>
  <si>
    <t>fast direkt am Strand, Platz für ca. 2-3 Fahrzeuge, junge Familie</t>
  </si>
  <si>
    <t xml:space="preserve">sehr enge Zufahrt, kleiner Platz hinterm Hotel </t>
  </si>
  <si>
    <t>etwas ausserhalb, gute Busverbindung, ein echter Trailerpark</t>
  </si>
  <si>
    <t>auf der Straße zw. 4 Nte / 2 Ote</t>
  </si>
  <si>
    <t>waschen in den öffentlichen Bädern, ansonsten sehr zentral</t>
  </si>
  <si>
    <t>Naherholungsanlage mit heißen Quellen, viel Platz, freundlich</t>
  </si>
  <si>
    <t>kalt! Einsamer unbewachter Parkplatz</t>
  </si>
  <si>
    <t xml:space="preserve">sehr schwierig zu finden! Schöne Aussicht, sauber, klein, 15 min vom Centro </t>
  </si>
  <si>
    <t>einfacher Parkplatz, ggü. sind bewachte Regierungsgebäude</t>
  </si>
  <si>
    <t>auf der Straße Juan Tolosa</t>
  </si>
  <si>
    <t>auf der Hauptdurchgangsstraße, beleuchtet, tranquilo</t>
  </si>
  <si>
    <t>sehr kalt, sicher eingezäunt, Propina für den Wächter</t>
  </si>
  <si>
    <t>klein, direkt am Meer, es wird gebaut!</t>
  </si>
  <si>
    <t>alt aber sauber</t>
  </si>
  <si>
    <t>großes eingezäuntes Gelände</t>
  </si>
  <si>
    <t>Truckertreff</t>
  </si>
  <si>
    <t>schöner Strand, wir hatten eine unruhige Nacht wg. der feiernden Dorfjugend</t>
  </si>
  <si>
    <t>schöner einsamer Strand!</t>
  </si>
  <si>
    <t>die Toiletten haben uns abgeschreckt, ansonsten sehr schöner Strand</t>
  </si>
  <si>
    <t>umzäunter Parkplatz, alle Anschlüsse vorhanden</t>
  </si>
  <si>
    <t>macht gerade auf oder zu?! Eingezäunter Platz, san. Anlage waren nicht betriebsbereit</t>
  </si>
  <si>
    <t>weitläufiger Strand, sauber, freundlich</t>
  </si>
  <si>
    <t>Surfertreff</t>
  </si>
  <si>
    <t xml:space="preserve">eingezäunter Parkplatz mit Wächter </t>
  </si>
  <si>
    <t>es hatte gerade geregnet und es war alles ziemlich vermatscht…</t>
  </si>
  <si>
    <t>T</t>
  </si>
  <si>
    <t>SH</t>
  </si>
  <si>
    <t>SC</t>
  </si>
  <si>
    <t>E1</t>
  </si>
  <si>
    <t>freundlich!, bisschen ausserhalb, 30min zu Fuss in die Innenstadt, Taxi 2$, Laundry gebügelt!</t>
  </si>
  <si>
    <t>Treffpunkt für alle Verschiffenden mit NYK (CR-&gt;ECU), sauber, etwas ausserhalb aber gute Busverbindung, ein echter Trailerpark, Waschmaschine zum Selberwaschen</t>
  </si>
  <si>
    <t>etwas teuer und weit weg vom Maleccon, sauber, ein echter Trailerpark, Waschmaschine+Trockner zum Selberwaschen</t>
  </si>
  <si>
    <t>Hotelzimmer, sauber, TV, Klima, Parkplatz</t>
  </si>
  <si>
    <t>Hotelzimmer, sehr freundlich, leckeres Frühstück, Chiminea hat uns ganz schön eingeräuchert!</t>
  </si>
  <si>
    <t>winziges Zimmer, schönes Backpackerhostel mit gutem Essen</t>
  </si>
  <si>
    <t>geräumiges Zimmer, ok für den Preis</t>
  </si>
  <si>
    <t>SAH04</t>
  </si>
  <si>
    <t>Calama 233 y Almagro, New City</t>
  </si>
  <si>
    <t>La Punta, www.montanitasurf.com</t>
  </si>
  <si>
    <t>von Tela kommend 250m nach dem Eingang zum Military Airport links rein, kleines Schild, dann ca. 2km der Hoppelstraße Richtung Playa Bonitillo folgen, bei den Tennisplätzen rechts</t>
  </si>
  <si>
    <t>großer eingezäunter Parkplatz mit Mechaniker, nett fragen!!</t>
  </si>
  <si>
    <t>CAM05</t>
  </si>
  <si>
    <t>CAM05, around Copán Ruinas</t>
  </si>
  <si>
    <t>es gibt Nachtwärter, etwas laut weil an der Straße, der Oberaufseher möchte ungern Leute im Parque Aurora übernachten lassen.</t>
  </si>
  <si>
    <t>100m östlich Parque Aurora</t>
  </si>
  <si>
    <t>schön! hinter die Wasserfälle führen lassen! Wochenende+Ferien vermeiden</t>
  </si>
  <si>
    <t>von Machachi Richtung Süden, kurz nach der Mautstelle rechts rein</t>
  </si>
  <si>
    <t>ca. 20km westlich von Quevedo</t>
  </si>
  <si>
    <t>am Ortsende Richtung Karibikküste</t>
  </si>
  <si>
    <t>letzte Einfahrt rechts vor der Muelle, siehe Schild</t>
  </si>
  <si>
    <t>liegt direkt an der Hauptstraße</t>
  </si>
  <si>
    <t xml:space="preserve">***** super!! </t>
  </si>
  <si>
    <t>****  empfehlenswert</t>
  </si>
  <si>
    <t>**    ok</t>
  </si>
  <si>
    <t>*     auszuhalten</t>
  </si>
  <si>
    <t>***   nett, schön</t>
  </si>
  <si>
    <t>Parkplatz vor Baños de la Virgen</t>
  </si>
  <si>
    <t>Moyagalpa, Str. vorm Sportplatz</t>
  </si>
  <si>
    <t>Peru</t>
  </si>
  <si>
    <t>Lima</t>
  </si>
  <si>
    <t>The Witches Guest House</t>
  </si>
  <si>
    <t>NP. Pastoruri-Gletscher</t>
  </si>
  <si>
    <t>Eingang NP.</t>
  </si>
  <si>
    <t>Huaraz</t>
  </si>
  <si>
    <t>Hotel Andino</t>
  </si>
  <si>
    <t>Lago Llanganuco</t>
  </si>
  <si>
    <t>Wiese</t>
  </si>
  <si>
    <t>Caraz</t>
  </si>
  <si>
    <t>Restaurant Palmira</t>
  </si>
  <si>
    <t>Chuquicara</t>
  </si>
  <si>
    <t>neben Polizeistation</t>
  </si>
  <si>
    <t>Huanchaco</t>
  </si>
  <si>
    <t>Huanchaco Garden</t>
  </si>
  <si>
    <t>Piura</t>
  </si>
  <si>
    <t>E2</t>
  </si>
  <si>
    <t>Miraflores, Bolognesi 354</t>
  </si>
  <si>
    <t>im Garten, junge deutschsprachige Peruanerin, incl. Zoo</t>
  </si>
  <si>
    <t>nette junge Familie, ok</t>
  </si>
  <si>
    <t>Nachtwächter verlangt eine Propina, sehr laut</t>
  </si>
  <si>
    <t>Ok vor der großen Reise durch die Entenschlucht (hier endet die asphaltierte Straße)</t>
  </si>
  <si>
    <t>freundlich!, bisschen einsam, schöner Blick auf den Chimborazo, hoch 3620m!</t>
  </si>
  <si>
    <t>schöne Aussicht auf Cotopaxi und etliche andere Vulkane, kalt in der Nacht, hoch 4500m!</t>
  </si>
  <si>
    <t>familiär, superschön, Ausflüge werden angeboten, enge Einfahrt, 3200m hoch</t>
  </si>
  <si>
    <t>tranquilo, hoch 3780m!</t>
  </si>
  <si>
    <t>große Wiese mit vielen Kühen, sicher da im NP, 3850m</t>
  </si>
  <si>
    <t>großer Parkplatz, NP-Wächter schlafen in der Nähe, 4200m</t>
  </si>
  <si>
    <t>stehen auf dem Parkplatz, etwas außerhalb, sehr sauber und freundlich, incl. Internet und Book exchange</t>
  </si>
  <si>
    <t>etwas ausserhalb Richtung Yungay, siehe Schild</t>
  </si>
  <si>
    <t>Adresse/Hinweise siehe</t>
  </si>
  <si>
    <t>Nazca</t>
  </si>
  <si>
    <t>Maison Suisse</t>
  </si>
  <si>
    <t>Huacachina</t>
  </si>
  <si>
    <t>Parkplatz Rest. Mayo</t>
  </si>
  <si>
    <t>schöne Hotelanlage mit Garten+Pool, Amigo-Hereinwinker mittelfreundlich</t>
  </si>
  <si>
    <t>Cusco</t>
  </si>
  <si>
    <t>Clubhotel</t>
  </si>
  <si>
    <t>Chalhuanca</t>
  </si>
  <si>
    <t>S13°31'41.7''</t>
  </si>
  <si>
    <t xml:space="preserve">S14°17'42.8'' </t>
  </si>
  <si>
    <t>S12°07.323'</t>
  </si>
  <si>
    <t>W071°57'17.1''</t>
  </si>
  <si>
    <t>W073°14'51.6''</t>
  </si>
  <si>
    <t>W077°02.171'</t>
  </si>
  <si>
    <t>S09°52'47.5''</t>
  </si>
  <si>
    <t>W077°16'11.5''</t>
  </si>
  <si>
    <t>S09°32.074'</t>
  </si>
  <si>
    <t>S09°03'10.1''</t>
  </si>
  <si>
    <t>W077°31.387'</t>
  </si>
  <si>
    <t>W077°37'5.1''</t>
  </si>
  <si>
    <t>S08°39,351'</t>
  </si>
  <si>
    <t>W078°14,090'</t>
  </si>
  <si>
    <t>W079°07.108'</t>
  </si>
  <si>
    <t>S08°04.386'</t>
  </si>
  <si>
    <t>S02°54.339'</t>
  </si>
  <si>
    <t>W079°01.659'</t>
  </si>
  <si>
    <t>S00°39.432'</t>
  </si>
  <si>
    <t>W078°26.313'</t>
  </si>
  <si>
    <t>S00°33.649'</t>
  </si>
  <si>
    <t>W078°35.681'</t>
  </si>
  <si>
    <t xml:space="preserve">N10°30'07.7''  </t>
  </si>
  <si>
    <t xml:space="preserve">N10°26'18.0''  </t>
  </si>
  <si>
    <t>N09° 52.878'</t>
  </si>
  <si>
    <t xml:space="preserve">N10°46.419 </t>
  </si>
  <si>
    <t>W084°42'23,4''</t>
  </si>
  <si>
    <t>W084°43'46,5''</t>
  </si>
  <si>
    <t>W085°31.472'</t>
  </si>
  <si>
    <t>W085°20.959'</t>
  </si>
  <si>
    <t>P_RestMayo</t>
  </si>
  <si>
    <t>S14°05'20.0''</t>
  </si>
  <si>
    <t>W075°45'47.2''</t>
  </si>
  <si>
    <t>MAISONSUIZ</t>
  </si>
  <si>
    <t>S14°51'02.9''</t>
  </si>
  <si>
    <t>W074°57'30.4''</t>
  </si>
  <si>
    <t>CHALHUANCA</t>
  </si>
  <si>
    <t>großer (Beton-)Parkplatz, ok, Staff etwas reserviert</t>
  </si>
  <si>
    <t>WITCHHOUSE</t>
  </si>
  <si>
    <t>PASTORURI1</t>
  </si>
  <si>
    <t>HTLANDINO</t>
  </si>
  <si>
    <t>Llanganuco</t>
  </si>
  <si>
    <t>RESTPALMIR</t>
  </si>
  <si>
    <t>CHUQUICARA</t>
  </si>
  <si>
    <t>HUANGARDEN</t>
  </si>
  <si>
    <t>GAS PIURA</t>
  </si>
  <si>
    <t>POIs-Name</t>
  </si>
  <si>
    <t>S09°02'56.5''</t>
  </si>
  <si>
    <t>W077°47'46.5''</t>
  </si>
  <si>
    <t>GPS-Koordinaten</t>
  </si>
  <si>
    <t xml:space="preserve">N14°34.074' </t>
  </si>
  <si>
    <t xml:space="preserve">N19°35.729' </t>
  </si>
  <si>
    <t>W100°15.746'</t>
  </si>
  <si>
    <t xml:space="preserve">N23°21.241' </t>
  </si>
  <si>
    <t>W110°11.537'</t>
  </si>
  <si>
    <t xml:space="preserve">N29°43.819' </t>
  </si>
  <si>
    <t>W114°43.309'</t>
  </si>
  <si>
    <t>CABYANUNCY</t>
  </si>
  <si>
    <t>Estacion</t>
  </si>
  <si>
    <t xml:space="preserve">S01°29'15.2'' </t>
  </si>
  <si>
    <t>W078°42'45.7''</t>
  </si>
  <si>
    <t>S01°02'25.8''</t>
  </si>
  <si>
    <t>W079°39'22.2''</t>
  </si>
  <si>
    <t>S01°49'12.0''</t>
  </si>
  <si>
    <t>W080°45'20.5''</t>
  </si>
  <si>
    <t>P_Refuge</t>
  </si>
  <si>
    <t>PAPAGAYO</t>
  </si>
  <si>
    <t>www. Telser.com.pe/clubhotel/</t>
  </si>
  <si>
    <t>SAH04, ggü. Flughafen</t>
  </si>
  <si>
    <r>
      <t xml:space="preserve">SAH04: </t>
    </r>
    <r>
      <rPr>
        <b/>
        <sz val="9"/>
        <color indexed="9"/>
        <rFont val="Arial"/>
        <family val="2"/>
      </rPr>
      <t>S</t>
    </r>
    <r>
      <rPr>
        <sz val="9"/>
        <color indexed="9"/>
        <rFont val="Arial"/>
        <family val="2"/>
      </rPr>
      <t xml:space="preserve">outh </t>
    </r>
    <r>
      <rPr>
        <b/>
        <sz val="9"/>
        <color indexed="9"/>
        <rFont val="Arial"/>
        <family val="2"/>
      </rPr>
      <t>A</t>
    </r>
    <r>
      <rPr>
        <sz val="9"/>
        <color indexed="9"/>
        <rFont val="Arial"/>
        <family val="2"/>
      </rPr>
      <t xml:space="preserve">merican </t>
    </r>
    <r>
      <rPr>
        <b/>
        <sz val="9"/>
        <color indexed="9"/>
        <rFont val="Arial"/>
        <family val="2"/>
      </rPr>
      <t>H</t>
    </r>
    <r>
      <rPr>
        <sz val="9"/>
        <color indexed="9"/>
        <rFont val="Arial"/>
        <family val="2"/>
      </rPr>
      <t>andbook 20</t>
    </r>
    <r>
      <rPr>
        <b/>
        <sz val="9"/>
        <color indexed="9"/>
        <rFont val="Arial"/>
        <family val="2"/>
      </rPr>
      <t>04</t>
    </r>
    <r>
      <rPr>
        <sz val="9"/>
        <color indexed="9"/>
        <rFont val="Arial"/>
        <family val="2"/>
      </rPr>
      <t>, Footprint</t>
    </r>
  </si>
  <si>
    <r>
      <t>T</t>
    </r>
    <r>
      <rPr>
        <sz val="9"/>
        <color indexed="9"/>
        <rFont val="Arial"/>
        <family val="2"/>
      </rPr>
      <t>oilet</t>
    </r>
  </si>
  <si>
    <r>
      <t xml:space="preserve">CAM05: </t>
    </r>
    <r>
      <rPr>
        <b/>
        <sz val="9"/>
        <color indexed="9"/>
        <rFont val="Arial"/>
        <family val="2"/>
      </rPr>
      <t>C</t>
    </r>
    <r>
      <rPr>
        <sz val="9"/>
        <color indexed="9"/>
        <rFont val="Arial"/>
        <family val="2"/>
      </rPr>
      <t xml:space="preserve">entral </t>
    </r>
    <r>
      <rPr>
        <b/>
        <sz val="9"/>
        <color indexed="9"/>
        <rFont val="Arial"/>
        <family val="2"/>
      </rPr>
      <t>A</t>
    </r>
    <r>
      <rPr>
        <sz val="9"/>
        <color indexed="9"/>
        <rFont val="Arial"/>
        <family val="2"/>
      </rPr>
      <t xml:space="preserve">merica &amp; </t>
    </r>
    <r>
      <rPr>
        <b/>
        <sz val="9"/>
        <color indexed="9"/>
        <rFont val="Arial"/>
        <family val="2"/>
      </rPr>
      <t>M</t>
    </r>
    <r>
      <rPr>
        <sz val="9"/>
        <color indexed="9"/>
        <rFont val="Arial"/>
        <family val="2"/>
      </rPr>
      <t>exico 20</t>
    </r>
    <r>
      <rPr>
        <b/>
        <sz val="9"/>
        <color indexed="9"/>
        <rFont val="Arial"/>
        <family val="2"/>
      </rPr>
      <t>05</t>
    </r>
    <r>
      <rPr>
        <sz val="9"/>
        <color indexed="9"/>
        <rFont val="Arial"/>
        <family val="2"/>
      </rPr>
      <t>, Footprint</t>
    </r>
  </si>
  <si>
    <r>
      <t>E</t>
    </r>
    <r>
      <rPr>
        <sz val="9"/>
        <color indexed="9"/>
        <rFont val="Arial"/>
        <family val="2"/>
      </rPr>
      <t xml:space="preserve">lectricity </t>
    </r>
    <r>
      <rPr>
        <b/>
        <sz val="9"/>
        <color indexed="9"/>
        <rFont val="Arial"/>
        <family val="2"/>
      </rPr>
      <t>1</t>
    </r>
    <r>
      <rPr>
        <sz val="9"/>
        <color indexed="9"/>
        <rFont val="Arial"/>
        <family val="2"/>
      </rPr>
      <t>10V/</t>
    </r>
    <r>
      <rPr>
        <b/>
        <sz val="9"/>
        <color indexed="9"/>
        <rFont val="Arial"/>
        <family val="2"/>
      </rPr>
      <t>2</t>
    </r>
    <r>
      <rPr>
        <sz val="9"/>
        <color indexed="9"/>
        <rFont val="Arial"/>
        <family val="2"/>
      </rPr>
      <t>20V</t>
    </r>
  </si>
  <si>
    <t>uneingezäunter Parkplatz vor Restaurant, nicht sehr saubere T+SC im Restaurant</t>
  </si>
  <si>
    <t>W090°44.378'</t>
  </si>
  <si>
    <t>S13°30.336'</t>
  </si>
  <si>
    <t>W071°59.110'</t>
  </si>
  <si>
    <t>sehr freundliche+informative Holländer, Wiese im Innenhof</t>
  </si>
  <si>
    <t>QUINTALALA</t>
  </si>
  <si>
    <t>guter Stop auf der Fahrt von der Küste nach Cusco (2880m), kleines Kaff</t>
  </si>
  <si>
    <t>Quinta Lala</t>
  </si>
  <si>
    <t>Ollantaytambo</t>
  </si>
  <si>
    <t>Ollantaytambo Lodge</t>
  </si>
  <si>
    <t>Pisaq</t>
  </si>
  <si>
    <t>Parkplatz Ruinas</t>
  </si>
  <si>
    <t>große grüne Wiese, sehr sauberes Bad, ausserhalb aber Taxi ins Centro nur S/.2</t>
  </si>
  <si>
    <t>nette junge Familie, sicher, sauber, Parkplatz für Machu Picchu-Besuch S/.10</t>
  </si>
  <si>
    <t>W072°15'41.6''</t>
  </si>
  <si>
    <t>S13°15'36.7''</t>
  </si>
  <si>
    <t>OLLANLODGE</t>
  </si>
  <si>
    <t>PISAQ ARQE</t>
  </si>
  <si>
    <t>S13°24'31.7''</t>
  </si>
  <si>
    <t>W071°50'26.9''</t>
  </si>
  <si>
    <t>Machu Picchu Pueblo</t>
  </si>
  <si>
    <t>Hospedaje Quilla</t>
  </si>
  <si>
    <t>Puno</t>
  </si>
  <si>
    <t>Libertador Isla Esteves</t>
  </si>
  <si>
    <t>Urubamba</t>
  </si>
  <si>
    <t>am Sportplatz</t>
  </si>
  <si>
    <t xml:space="preserve"> - (!)</t>
  </si>
  <si>
    <t>sauberes, freundliches Hostel, eigenes Bad</t>
  </si>
  <si>
    <t>einfach den 'Fängern', die sich am Platz aufreihen, folgen</t>
  </si>
  <si>
    <t>S13°18'20.5''</t>
  </si>
  <si>
    <t>URUBAMBA</t>
  </si>
  <si>
    <t>Kaff ohne Namen</t>
  </si>
  <si>
    <t>im Hinterhof</t>
  </si>
  <si>
    <t>Arequipa</t>
  </si>
  <si>
    <t>Hostal Las Mercedes</t>
  </si>
  <si>
    <t>gestrandet… netter Ladenbesitzer</t>
  </si>
  <si>
    <t>sauber+freundlich, zentrumsnah</t>
  </si>
  <si>
    <t>W071°32'31.6''</t>
  </si>
  <si>
    <t>S16°24'02.8''</t>
  </si>
  <si>
    <t>AREQUIPALM</t>
  </si>
  <si>
    <t>PUNOLIBRTR</t>
  </si>
  <si>
    <t>S15°49'42.2''</t>
  </si>
  <si>
    <t>W069°59'35.9''</t>
  </si>
  <si>
    <t>große eingezäunte Sportanlage, san. Anlagen nicht sehr sauber</t>
  </si>
  <si>
    <t>W072°07'20.5''</t>
  </si>
  <si>
    <t>in Soles, ca. S/.10 = 2,5 € = 3,3 $</t>
  </si>
  <si>
    <t>CAM05, es gibt 1 gute u. viele schlechte Zufahrtswege</t>
  </si>
  <si>
    <t>S05°12'29.3''</t>
  </si>
  <si>
    <t>W080°37'29.0''</t>
  </si>
  <si>
    <t>Gas_Que</t>
  </si>
  <si>
    <t xml:space="preserve">La Calera </t>
  </si>
  <si>
    <t>Aguas Calientes Parkplatz</t>
  </si>
  <si>
    <t>Colca Canyon</t>
  </si>
  <si>
    <t>Cruz del Condor Parkplatz</t>
  </si>
  <si>
    <t>S15°36'54.2''</t>
  </si>
  <si>
    <t>W071°35'13.0''</t>
  </si>
  <si>
    <t>LaCalera</t>
  </si>
  <si>
    <t>CRUZCONDOR</t>
  </si>
  <si>
    <t>S15°36'41.1''</t>
  </si>
  <si>
    <t>W071°54'20.6''</t>
  </si>
  <si>
    <t>S15°49'46.4''</t>
  </si>
  <si>
    <t>W069°48'30.0''</t>
  </si>
  <si>
    <t>ungesicherter Parkplatz, tranquilo</t>
  </si>
  <si>
    <t>ungesicherter Parkplatz vor den Thermalen, tranquilo</t>
  </si>
  <si>
    <t>an der Hauptstraße</t>
  </si>
  <si>
    <t>super Aussicht! tranquilo</t>
  </si>
  <si>
    <t>vom Zocalo 100m Richtung Osten</t>
  </si>
  <si>
    <t>in Pesos, ca. $1000 = 1,45 €</t>
  </si>
  <si>
    <t>Iquique</t>
  </si>
  <si>
    <t>Altazor Skysports</t>
  </si>
  <si>
    <t>Arica</t>
  </si>
  <si>
    <t>Parkplatz unterhalb Morro</t>
  </si>
  <si>
    <t>IQUIQUPARA</t>
  </si>
  <si>
    <t>W070°07'28.8''</t>
  </si>
  <si>
    <t>S20°17'01.8''</t>
  </si>
  <si>
    <t>einfacher Parkplatz, zentrumsnah</t>
  </si>
  <si>
    <t>San Pedro de Atacama</t>
  </si>
  <si>
    <t>Hostal Puritama</t>
  </si>
  <si>
    <t>Chuquicamata</t>
  </si>
  <si>
    <t>am Dorfplatz vorm Oficina</t>
  </si>
  <si>
    <t>etwas ausserhalb jedoch schöner Meerblick, sauber, freundlich, zum ausruhen, Gleitschirmschule</t>
  </si>
  <si>
    <t>zentral, sauber</t>
  </si>
  <si>
    <t>Av. Caracoles</t>
  </si>
  <si>
    <t>Arica_Mo</t>
  </si>
  <si>
    <t>W070°19'27.0''</t>
  </si>
  <si>
    <t>S18°28'40.5''</t>
  </si>
  <si>
    <t>S22°54'43.3''</t>
  </si>
  <si>
    <t>W068°12'11.0''</t>
  </si>
  <si>
    <t>Puritama</t>
  </si>
  <si>
    <t>MINETOURS</t>
  </si>
  <si>
    <t>S22°19'02.7''</t>
  </si>
  <si>
    <t>W068°55''52.7'</t>
  </si>
  <si>
    <t>tolle Aussicht, fürs Gebotene (Parken) zu teuer</t>
  </si>
  <si>
    <t>Laguna Ceja</t>
  </si>
  <si>
    <t>einsam, schöne Sonnenunter- und aufgänge</t>
  </si>
  <si>
    <t>W068°12'59.9''</t>
  </si>
  <si>
    <t>S23°03'29.8''</t>
  </si>
  <si>
    <t>LAGUNACEJA</t>
  </si>
  <si>
    <t>von SP nach Toconao, nach km 110 beim Elektrohäuschen abbiegen, ca. 4km geradeaus, dann links Richtung Süden ca. 7km</t>
  </si>
  <si>
    <t>Natur</t>
  </si>
  <si>
    <t>Bolivien</t>
  </si>
  <si>
    <t>Uyuni</t>
  </si>
  <si>
    <t>Isla Inkawasi</t>
  </si>
  <si>
    <t>Salar de Uyuni</t>
  </si>
  <si>
    <t>San Cristobal</t>
  </si>
  <si>
    <t>Laguna Chiar Kkota</t>
  </si>
  <si>
    <t>Laguna Colorada</t>
  </si>
  <si>
    <t>Laguna Chaviri</t>
  </si>
  <si>
    <t>Hostal Marith</t>
  </si>
  <si>
    <t>nahe einer Auffahrtsrampe</t>
  </si>
  <si>
    <t>Hostal San Cristobal ehem. Mongos</t>
  </si>
  <si>
    <t>Natur, neben Thermalquellen!</t>
  </si>
  <si>
    <t xml:space="preserve">S21°35'17.5'' </t>
  </si>
  <si>
    <t>W068°03'22.3''</t>
  </si>
  <si>
    <t xml:space="preserve">S22°10'24.7'' </t>
  </si>
  <si>
    <t>W067°49'07.0''</t>
  </si>
  <si>
    <t xml:space="preserve">S22°32'06.5'' </t>
  </si>
  <si>
    <t>W067°38'58.4''</t>
  </si>
  <si>
    <t>vollgemüllter Hinterhofparkplatz, nahezu kalte Duschen, dreckige Toiletten...</t>
  </si>
  <si>
    <r>
      <t>S</t>
    </r>
    <r>
      <rPr>
        <sz val="9"/>
        <color indexed="9"/>
        <rFont val="Arial"/>
        <family val="2"/>
      </rPr>
      <t>hower (</t>
    </r>
    <r>
      <rPr>
        <b/>
        <sz val="9"/>
        <color indexed="9"/>
        <rFont val="Arial"/>
        <family val="2"/>
      </rPr>
      <t>H</t>
    </r>
    <r>
      <rPr>
        <sz val="9"/>
        <color indexed="9"/>
        <rFont val="Arial"/>
        <family val="2"/>
      </rPr>
      <t>ot/</t>
    </r>
    <r>
      <rPr>
        <b/>
        <sz val="9"/>
        <color indexed="9"/>
        <rFont val="Arial"/>
        <family val="2"/>
      </rPr>
      <t>E</t>
    </r>
    <r>
      <rPr>
        <sz val="9"/>
        <color indexed="9"/>
        <rFont val="Arial"/>
        <family val="2"/>
      </rPr>
      <t>lectrical/</t>
    </r>
    <r>
      <rPr>
        <b/>
        <sz val="9"/>
        <color indexed="9"/>
        <rFont val="Arial"/>
        <family val="2"/>
      </rPr>
      <t>C</t>
    </r>
    <r>
      <rPr>
        <sz val="9"/>
        <color indexed="9"/>
        <rFont val="Arial"/>
        <family val="2"/>
      </rPr>
      <t>old)</t>
    </r>
  </si>
  <si>
    <t>SE</t>
  </si>
  <si>
    <t>Sucre</t>
  </si>
  <si>
    <t>Hostal Pachamama</t>
  </si>
  <si>
    <t>Potosí</t>
  </si>
  <si>
    <t>Residential Tarija</t>
  </si>
  <si>
    <t>netter, bewachter Innenhof, Durchfahrtshöhe ca. 3,30m</t>
  </si>
  <si>
    <t>Chile - Nord</t>
  </si>
  <si>
    <t>überraschend schön!, lecker Essen, nachmittags beim Bierchen in der Sonne Touris gucken :)</t>
  </si>
  <si>
    <t>Isla Incahuasi</t>
  </si>
  <si>
    <t>W067°37'39.1''</t>
  </si>
  <si>
    <t>S20°14'26.3''</t>
  </si>
  <si>
    <t>F_037</t>
  </si>
  <si>
    <t>W067°33'38.3''</t>
  </si>
  <si>
    <t>S20°34''58.5'</t>
  </si>
  <si>
    <t>LAG CHIAR</t>
  </si>
  <si>
    <t>SAN CRISTO</t>
  </si>
  <si>
    <t>S21°09'16.4''</t>
  </si>
  <si>
    <t>W067°09'59.5''</t>
  </si>
  <si>
    <t>F_022</t>
  </si>
  <si>
    <t>TERMA CHAL</t>
  </si>
  <si>
    <t>POTOTARIJA</t>
  </si>
  <si>
    <t>W065°45'20.8''</t>
  </si>
  <si>
    <t>S19°35'04.2''</t>
  </si>
  <si>
    <t>PACHAMAMAS</t>
  </si>
  <si>
    <t>S19°02'33.6''</t>
  </si>
  <si>
    <t>W065°15'21.8''</t>
  </si>
  <si>
    <t>UYUNMARITH</t>
  </si>
  <si>
    <t>W066°49'36.1''</t>
  </si>
  <si>
    <t>S20°27'56.4''</t>
  </si>
  <si>
    <t>ggü. Pizzeria Minuteman</t>
  </si>
  <si>
    <t>auf der Straße ggü. Militäreingang (sicher!), Restaurant nett&amp;lecker</t>
  </si>
  <si>
    <t>UYUNMINUTE</t>
  </si>
  <si>
    <t>W066°49'30.2''</t>
  </si>
  <si>
    <t>S20°27'55.6''</t>
  </si>
  <si>
    <t>schön, einsam, Flamingos</t>
  </si>
  <si>
    <t>baden in den Thermen bei Sonnenauf- und untergang und einer Außentemperatur von ca. -15°…. fantastisch!!</t>
  </si>
  <si>
    <t>Preise für 2 (nette) Personen incl. Vehicel</t>
  </si>
  <si>
    <t>La Paz, Masalla</t>
  </si>
  <si>
    <t>Hotel Oberland</t>
  </si>
  <si>
    <t>Oruro</t>
  </si>
  <si>
    <t>Tarapaya</t>
  </si>
  <si>
    <t>am Inca del Ojo</t>
  </si>
  <si>
    <t>freundlich!, netter Innenhof mit Sitzgelegenheiten, Küche, sehr enge Einfahrt! (&lt;2.40m:)</t>
  </si>
  <si>
    <t>Plaza 10 de Febrero</t>
  </si>
  <si>
    <t>LAPAZOBERL</t>
  </si>
  <si>
    <t>S16°34'04.8''</t>
  </si>
  <si>
    <t>W68°05'21.4''</t>
  </si>
  <si>
    <t>Av. Serrudo, 50m westlich von Residencial Copacabana</t>
  </si>
  <si>
    <t>nachts einsam und man wird nicht aus Versehen umgefahren, da die Fahrer auf die Rampe zielen…</t>
  </si>
  <si>
    <t>tranquilo, schön heiße Duschen (wenn man vor der Reisegruppe da ist :)</t>
  </si>
  <si>
    <t>hier gibt’s auch einfache Refugios (very basic!!), besser am Aussichtspunkt (alleine) stehen.</t>
  </si>
  <si>
    <t>schöner Platz, vielleicht nicht am Wochenende</t>
  </si>
  <si>
    <t>Coroíco</t>
  </si>
  <si>
    <t>Hotel Gloria</t>
  </si>
  <si>
    <t>vor Coripata</t>
  </si>
  <si>
    <t>vor einer Schule</t>
  </si>
  <si>
    <t>gestrandet… morgens gibt’s die Nationahymne von sehr interessierten Schulkinder zum Besten :)</t>
  </si>
  <si>
    <t>in einem kleinen Dorf die Straße hoch</t>
  </si>
  <si>
    <t>Rurrenabaque</t>
  </si>
  <si>
    <t>Hotel Rurrenabaque</t>
  </si>
  <si>
    <t>Entre Ríos</t>
  </si>
  <si>
    <t>gestrandet… netter Tankwart, ebene, betonierte Stehfläche neben Dorfsportplatz (abends was zum Schaun :)</t>
  </si>
  <si>
    <t>sehr netter grüner Garten, freundlich, zentral, billig, perfecto!</t>
  </si>
  <si>
    <t>SAH04, ca. 20km NW von Potosí (Ri. Oruro), vorm Bad Tarapaya rechts über die Brücke, dann links und immer hoch, evtl. beim Bad fragen!</t>
  </si>
  <si>
    <t>Calle Vaca Diez esq. Bolivar</t>
  </si>
  <si>
    <t>W67°36'48.3''</t>
  </si>
  <si>
    <t>S16°22'26.7''</t>
  </si>
  <si>
    <t>Coroi_Gloria</t>
  </si>
  <si>
    <t>W67°43'48.3''</t>
  </si>
  <si>
    <t>S16°11'21.6''</t>
  </si>
  <si>
    <t>von unten kommend am Dorfeingang links Schild folgen</t>
  </si>
  <si>
    <t>Entre Rios</t>
  </si>
  <si>
    <t>S15°38'33.3''</t>
  </si>
  <si>
    <t>W67°25'44.3''</t>
  </si>
  <si>
    <t>Rurre_Hotel</t>
  </si>
  <si>
    <t>S14°26'35.4''</t>
  </si>
  <si>
    <t>W67°31'43.8''</t>
  </si>
  <si>
    <t>altes, riesiges Hotel mit Parkplatz, zentrumsnah, mittelglücklich über Reisende die im Auto schlafen...</t>
  </si>
  <si>
    <t>Saphi Richtung Sacsayhuaman hochfahren, 100m vor den Ruinen links rein, http://home.hccnet.nl/helmie.paulissen/</t>
  </si>
  <si>
    <t>an der Plaza</t>
  </si>
  <si>
    <t>Sanpecho</t>
  </si>
  <si>
    <t>W067°20'55.5''</t>
  </si>
  <si>
    <t>S15°33'25.0''</t>
  </si>
  <si>
    <t>mei… eine Tankstelle an der Hauptstraße eben</t>
  </si>
  <si>
    <t>das Treiben auf der Plaza beobachten und in der Backstube bei Detlef lecker essen gehen, schön</t>
  </si>
  <si>
    <t>NP. Salar de Surire</t>
  </si>
  <si>
    <t>Thermas Polloquere</t>
  </si>
  <si>
    <t>einsam, super Umgebung incl. Vicunas&amp;Flamingos, sehr angenehme Badetemperatur</t>
  </si>
  <si>
    <t>POLLOQUERE</t>
  </si>
  <si>
    <t>W068°59'54.5''</t>
  </si>
  <si>
    <t>S18°54'46.8''</t>
  </si>
  <si>
    <t>gute Straße vom Lauca-NP dorthin</t>
  </si>
  <si>
    <t>NP. Sajama</t>
  </si>
  <si>
    <t>Geysirfeld</t>
  </si>
  <si>
    <t>Villa Tunari</t>
  </si>
  <si>
    <t>Leque Palca</t>
  </si>
  <si>
    <t>am Straßenrand</t>
  </si>
  <si>
    <t>San Ignacio de Velasco</t>
  </si>
  <si>
    <t>Casa Suiza</t>
  </si>
  <si>
    <t>Cotoca, Santa Cruz</t>
  </si>
  <si>
    <t>Alojamiento Zalazar</t>
  </si>
  <si>
    <t>Parkplatz aguas thermales</t>
  </si>
  <si>
    <t>die Badestellen sind ca. 500m vom Parkplatz entfernt, der mitten in der einsamen Prärie liegt, schöne Aussicht</t>
  </si>
  <si>
    <t>Parkplatz mit Sicht auf ein großes Feld mit viel blubberndem Wasser..., Badestellen haben wir keine gefunden</t>
  </si>
  <si>
    <t>gestrandet… es gab Licht und Restaurants… keine Empfehlung!</t>
  </si>
  <si>
    <t>ungemütlicher Hinterhof, Toiletten&amp;Dusche sauber, Internet, 30min außerhalb, Wasser eimerweise (o. 100m Schlauch:)</t>
  </si>
  <si>
    <t>und wieder eine Tankstelle…</t>
  </si>
  <si>
    <t>Camping im Garten</t>
  </si>
  <si>
    <t>Cochabamba</t>
  </si>
  <si>
    <t>Casa Campestre</t>
  </si>
  <si>
    <t>schöne u. große Hotel- und Konferenzanlage, Pool, Internet, freundlich, preisgünstige&amp;leckere Buffets!</t>
  </si>
  <si>
    <t>W066°15'01.7''</t>
  </si>
  <si>
    <t>S17°22'49.5''</t>
  </si>
  <si>
    <t>CochaCCampestre</t>
  </si>
  <si>
    <t>Straße Ri. Oruro, genau bei km 10 Ri. Norden abbiegen</t>
  </si>
  <si>
    <t>SAJThermas</t>
  </si>
  <si>
    <t>W068°58'20.4''</t>
  </si>
  <si>
    <t>S18°05'29.2''</t>
  </si>
  <si>
    <t>SAJGeysir</t>
  </si>
  <si>
    <t>W069°01'46.0''</t>
  </si>
  <si>
    <t>S18°05'58.2''</t>
  </si>
  <si>
    <t>Standplatz direkt am See mit der besten Aussicht auf die Vulkane! kleines Piscina und Zugang zum Baden im See, 5 min zur Touri-Straße</t>
  </si>
  <si>
    <t>LequePalca</t>
  </si>
  <si>
    <t>S17°37'23.2''</t>
  </si>
  <si>
    <t>W066°57'18.9''</t>
  </si>
  <si>
    <t>eine Parallelstraße hinter der Hauptstraße</t>
  </si>
  <si>
    <t>Santa Cruz</t>
  </si>
  <si>
    <t>Automobilclub Bolivien</t>
  </si>
  <si>
    <t>W063°09'36.5''</t>
  </si>
  <si>
    <t>S17°38'01.2''</t>
  </si>
  <si>
    <t>SANIGNCASU</t>
  </si>
  <si>
    <t>S16°22'21.3''</t>
  </si>
  <si>
    <t>W060°58'01.8''</t>
  </si>
  <si>
    <t>San Matias</t>
  </si>
  <si>
    <t>am Plaza</t>
  </si>
  <si>
    <t>gut bewacht ggü. der Militärpolizei</t>
  </si>
  <si>
    <t>Brasilien</t>
  </si>
  <si>
    <t>in Bolivianos, ca. $b 10 = 1 €</t>
  </si>
  <si>
    <t>Transpantaneira</t>
  </si>
  <si>
    <t>Pousada Portal Paraíso</t>
  </si>
  <si>
    <t>Cáceres/Poconé</t>
  </si>
  <si>
    <t>Tankstelle 120</t>
  </si>
  <si>
    <t>viel Platz, neuer Pool+sanitäre Anlagen</t>
  </si>
  <si>
    <t>klein aber fein, äußerst freundlich (liebe Grüße an Selva!), sauber, Waschmaschine, Büchertausch</t>
  </si>
  <si>
    <t>Fazenda Santa Teresa</t>
  </si>
  <si>
    <t>viel Platz, Pool, am Fluß</t>
  </si>
  <si>
    <t>Camping Aldea Velha</t>
  </si>
  <si>
    <t>Chapada dos Guimarães</t>
  </si>
  <si>
    <t>VTunariZalazar</t>
  </si>
  <si>
    <t>W065°25'14.6''</t>
  </si>
  <si>
    <t>S16°58'25.1''</t>
  </si>
  <si>
    <t>Cotoca</t>
  </si>
  <si>
    <t>S17°45'38.1''</t>
  </si>
  <si>
    <t>W063°01'00.2''</t>
  </si>
  <si>
    <t>nicht zu verfehlen :)</t>
  </si>
  <si>
    <t>S15°56'13.6''</t>
  </si>
  <si>
    <t>W057°02'03.7''</t>
  </si>
  <si>
    <t>PousadaParaiso</t>
  </si>
  <si>
    <t>W056°40'24.4''</t>
  </si>
  <si>
    <t>S16°24'37.9''</t>
  </si>
  <si>
    <t>FazSantaTereza</t>
  </si>
  <si>
    <t>W056°52'36.8''</t>
  </si>
  <si>
    <t>S16°45'28.5''</t>
  </si>
  <si>
    <t>AldeaVelha</t>
  </si>
  <si>
    <t>S15°26'29.3''</t>
  </si>
  <si>
    <t>W055°45'31.5''</t>
  </si>
  <si>
    <t>nett, schattig mit viel Grün</t>
  </si>
  <si>
    <t>Arraial d'Ajuda</t>
  </si>
  <si>
    <t>Camping Horizon</t>
  </si>
  <si>
    <t>BR101, Itagimirim</t>
  </si>
  <si>
    <t>BR251, Salinas</t>
  </si>
  <si>
    <t>BR040, Paracatu</t>
  </si>
  <si>
    <t>Brasilía D.F.</t>
  </si>
  <si>
    <t>Parkplatz vor Hotel Diplomat</t>
  </si>
  <si>
    <t>BR060, Indiara</t>
  </si>
  <si>
    <t>BR364, Rondonópolis</t>
  </si>
  <si>
    <t>dreckige sanitäre Anlagen</t>
  </si>
  <si>
    <t>an der Strandstraße Ri Porto Seguro</t>
  </si>
  <si>
    <t>schön heiße Duschen, Essen (abends) sah gut aus, sehr voll und damit laut</t>
  </si>
  <si>
    <t>eine Tankstelle, laut</t>
  </si>
  <si>
    <t>ein Tankstelle…</t>
  </si>
  <si>
    <t>im Hotelviertel ists nachts recht ruhig, tagsüber fährt man eh mit dem eigenen Auto rum (überall Parkplätze vorh.)</t>
  </si>
  <si>
    <t>Rondonopolis</t>
  </si>
  <si>
    <t>S16°30'08.7''</t>
  </si>
  <si>
    <t>W054°37'40.5''</t>
  </si>
  <si>
    <t>Indiara</t>
  </si>
  <si>
    <t>S17°08'03.2''</t>
  </si>
  <si>
    <t>W049°59'14.4''</t>
  </si>
  <si>
    <t>HotelDiplomat</t>
  </si>
  <si>
    <t>S15°47'22.9''</t>
  </si>
  <si>
    <t>W047°53'18.0''</t>
  </si>
  <si>
    <t>Paracatu</t>
  </si>
  <si>
    <t>S17°12'38.4''</t>
  </si>
  <si>
    <t>W046°52'34.9''</t>
  </si>
  <si>
    <t>Salinas</t>
  </si>
  <si>
    <t>S16°08'02.6''</t>
  </si>
  <si>
    <t>W042°17'35.6''</t>
  </si>
  <si>
    <t>Itagimirim</t>
  </si>
  <si>
    <t>S16°03'34.5''</t>
  </si>
  <si>
    <t>W039°37'06.6''</t>
  </si>
  <si>
    <t>Prado</t>
  </si>
  <si>
    <t>viel Grün, Strandzugang, freundlich, 15min zu Fuß/5min Bus nach Touri-Downtown, Einfahrtshöhe bis 3.0m</t>
  </si>
  <si>
    <t>Conceição da Barra</t>
  </si>
  <si>
    <t>Camping Guaxindiba</t>
  </si>
  <si>
    <t>in Reais, ca. R$ 10 = 2,80 €</t>
  </si>
  <si>
    <t>Marataízes</t>
  </si>
  <si>
    <t>Camping Baracuda</t>
  </si>
  <si>
    <t>E1E2</t>
  </si>
  <si>
    <t>Schild und Erdpiste dem Schild Camping Siri folgen</t>
  </si>
  <si>
    <t>Arraial_Horizon</t>
  </si>
  <si>
    <t>W039°03'58.1''</t>
  </si>
  <si>
    <t>S16°28'42.5''</t>
  </si>
  <si>
    <t>S17°20'41.4''</t>
  </si>
  <si>
    <t>W039°12'58.0''</t>
  </si>
  <si>
    <t>Conceicao</t>
  </si>
  <si>
    <t>S18°34'01.2''</t>
  </si>
  <si>
    <t>W039°43'53.9''</t>
  </si>
  <si>
    <t>Armação dos Búzios</t>
  </si>
  <si>
    <t>Country Camping Club</t>
  </si>
  <si>
    <t>hat alles, sauber, schöne Anlage, Pool, aber ausserhalb und nicht am Strand</t>
  </si>
  <si>
    <t>hat alles, sogar ne Wasserrutsche und gefiltertes Trinkwasser, 50m zum Strand, weiter weg zum Centro</t>
  </si>
  <si>
    <t>Cabana da Mãezinha (Rest./Bar)</t>
  </si>
  <si>
    <t>Parken direkt am Strand neben einer Bar/Restauranthütte, sehr freundlich, tranquilo aber nicht eingezäunt</t>
  </si>
  <si>
    <t>eine etwas ältere Tankstelle halt...</t>
  </si>
  <si>
    <t>wir konnten leider nicht rein, da das Tor klemmte, von aussen sah es ganz gut aus, Pool, viel Platz</t>
  </si>
  <si>
    <t>hat alles, sogar 2 Fussballplätze mit Flutlicht, Strandzugang, weiter weg zum Centro</t>
  </si>
  <si>
    <t>Rio de Janeiro</t>
  </si>
  <si>
    <t>Parkplatz ggü. Hotel Gloria</t>
  </si>
  <si>
    <t>mitten in der Großstadt direkt am Strand!, öffentl. Parkplatz mit 24h-Militärpräsenz, abends guten Platz raussuchen</t>
  </si>
  <si>
    <t>Parkplatz Pão de Açúcar</t>
  </si>
  <si>
    <t>bewachter, eingezäunter Parkplatz, eingeklemmt zwischen 2 Hauptverkehrsstrassen (sehr laut)</t>
  </si>
  <si>
    <t>Parati</t>
  </si>
  <si>
    <t>Camping Club do Brasil</t>
  </si>
  <si>
    <t>am Strand Pontal</t>
  </si>
  <si>
    <t>Paudimar Campestre</t>
  </si>
  <si>
    <t>Foz do Iguaçu</t>
  </si>
  <si>
    <t>Itanhaém</t>
  </si>
  <si>
    <t>schön schattig, sauber, ggü. Strand mit Strandbars, 5min zu Fuß ins Centro</t>
  </si>
  <si>
    <t>sauber, hat alles</t>
  </si>
  <si>
    <t>Buzios</t>
  </si>
  <si>
    <t>S22°44'14.9''</t>
  </si>
  <si>
    <t>W041°59'09.6''</t>
  </si>
  <si>
    <t>RioZuckerhut</t>
  </si>
  <si>
    <t>S22°57'20.9''</t>
  </si>
  <si>
    <t>W043°09'56.7''</t>
  </si>
  <si>
    <t>ParatiCCB</t>
  </si>
  <si>
    <t>S23°12'56.1''</t>
  </si>
  <si>
    <t>W044°42'43.8''</t>
  </si>
  <si>
    <t>S24°13'16.2''</t>
  </si>
  <si>
    <t>W046°51'15.0''</t>
  </si>
  <si>
    <t>Itanhaem</t>
  </si>
  <si>
    <t>Buenos Aires</t>
  </si>
  <si>
    <t>24h-Parkplatz im Centro</t>
  </si>
  <si>
    <t>NP. El Palmar</t>
  </si>
  <si>
    <t>Camping im NP.</t>
  </si>
  <si>
    <t>Santo Tomé</t>
  </si>
  <si>
    <t>Parkplatz vor ACA-Motel</t>
  </si>
  <si>
    <t>San Ignacio Mini</t>
  </si>
  <si>
    <t>Camping Playa del Sol</t>
  </si>
  <si>
    <t>Monte Hermoso</t>
  </si>
  <si>
    <t>Camping Las Dunas</t>
  </si>
  <si>
    <t>Cañuelas</t>
  </si>
  <si>
    <t>E</t>
  </si>
  <si>
    <t>schön am Sandstrand des Flusses gelegen, einige km weg vom Centro</t>
  </si>
  <si>
    <t>unsere Ausweichstelle, da der Campingplatz unter Wasser stand :(</t>
  </si>
  <si>
    <t>Camping Municipal</t>
  </si>
  <si>
    <t>S</t>
  </si>
  <si>
    <t>sehr große, schöne Campinganlage mitten im Nationalpark, hat alles</t>
  </si>
  <si>
    <t>Av. 9 de Julio Ecke Bartolome Mitre</t>
  </si>
  <si>
    <t>wo sich die Nr.3 u. Autopista Ezeiza-Canuelas treffen</t>
  </si>
  <si>
    <t>große Tankstelle, ruhig, guter Kaffee&amp;Medialunas, Internet</t>
  </si>
  <si>
    <t>von älteren, sehr netten Deutschen geführter Campingplatz, etwas ausserhalb vom Centro aber nah am Meer, hat alles</t>
  </si>
  <si>
    <t>San Ignacio</t>
  </si>
  <si>
    <t>W055°34'03.0''</t>
  </si>
  <si>
    <t>S27°15'58.8''</t>
  </si>
  <si>
    <t>Santo Tome</t>
  </si>
  <si>
    <t>S28°32'39.0''</t>
  </si>
  <si>
    <t>W056°01'44.6''</t>
  </si>
  <si>
    <t>freier Campingplatz direkt am Fluss mit Tischen&amp;Grillplätzen, Schlüssel für Sanitärhäuschen nebenan besorgen</t>
  </si>
  <si>
    <t>*) Leider fehlen uns hier die GPS-Koordinaten. Wir würden uns jedoch sehr freuen, wenn wir das nachtragen könnten und freuen uns über deren Zusendung!</t>
  </si>
  <si>
    <t>*) s.u.</t>
  </si>
  <si>
    <t>PN El Palmar</t>
  </si>
  <si>
    <t>S31°51'56.1''</t>
  </si>
  <si>
    <t>W058°12'29.8''</t>
  </si>
  <si>
    <t>Argentinien</t>
  </si>
  <si>
    <t>direkt am Strand, der Strand ist super, die san. Anlagen mittel, Sicherheit? alles sehr offen…</t>
  </si>
  <si>
    <t>Campen im Wald</t>
  </si>
  <si>
    <t>Campamento Base "Cerro Ventana"</t>
  </si>
  <si>
    <t>Parque Provincial Ernesto Tornquist</t>
  </si>
  <si>
    <t>bewachter, eingezäunter Parkplatz mitten im Centro, am besten abends oder besser am Wochenende ankommen</t>
  </si>
  <si>
    <t>Puerto Madryn</t>
  </si>
  <si>
    <t>ACA Camping</t>
  </si>
  <si>
    <t>Ruta 1</t>
  </si>
  <si>
    <t>am Strand</t>
  </si>
  <si>
    <t>La Lobería</t>
  </si>
  <si>
    <t>La Lobería Camping</t>
  </si>
  <si>
    <t>Península Valdéz</t>
  </si>
  <si>
    <t>Perito Moreno</t>
  </si>
  <si>
    <t>Municipal Camping</t>
  </si>
  <si>
    <t>Camarones</t>
  </si>
  <si>
    <t>Gaiman</t>
  </si>
  <si>
    <t>"Teehausstr."</t>
  </si>
  <si>
    <t>NP. Bosque Petrific. Ormachea</t>
  </si>
  <si>
    <t>hat alles, sauber, nichts besonderes</t>
  </si>
  <si>
    <t>bessere Aussicht vor dem Parkplatz</t>
  </si>
  <si>
    <t>Aussicht aufs Meer, sauber</t>
  </si>
  <si>
    <t>auf der Straße, tranquilo</t>
  </si>
  <si>
    <t>sehr offenes, großes Gelände, man könnte auch näher am Meer stehen bleiben und nur zum Duschen kommen…</t>
  </si>
  <si>
    <t>weit außerhalb, hat alles, sauber</t>
  </si>
  <si>
    <t>einsamer Strand, schöne Sonnenuntergänge</t>
  </si>
  <si>
    <t>an der Steilküste, Gemeinschaftsraum</t>
  </si>
  <si>
    <t>El Chaltén</t>
  </si>
  <si>
    <t>Cabañas Lago del Desierto</t>
  </si>
  <si>
    <t>Campamento Confluencia</t>
  </si>
  <si>
    <t>Río Olnie</t>
  </si>
  <si>
    <t>Wiese direkt neben RN40, ggü. einer Bar</t>
  </si>
  <si>
    <t xml:space="preserve">nette Wiese in Dorfnähe neben Fluß </t>
  </si>
  <si>
    <t>Parkplatz vor Mini-Campingwiese, alles sehr offen aber tranquilo, sauber</t>
  </si>
  <si>
    <t>in Pesos, ca. $ 10 = 2,85 €</t>
  </si>
  <si>
    <t>Paudimar</t>
  </si>
  <si>
    <t>W054°31'29.6''</t>
  </si>
  <si>
    <t>S25°35'57.0''</t>
  </si>
  <si>
    <t>weit weg von allem, sauber, Internet 30min pp, hat alles</t>
  </si>
  <si>
    <t>neben/vor der häßlichen Statue auf dem Berg</t>
  </si>
  <si>
    <t>9.Julio</t>
  </si>
  <si>
    <t>W058°22'55.9''</t>
  </si>
  <si>
    <t>S34°36'27.9''</t>
  </si>
  <si>
    <t>LasDunas</t>
  </si>
  <si>
    <t>W061°19'50.4''</t>
  </si>
  <si>
    <t>S38°59'09.6''</t>
  </si>
  <si>
    <t>Camp Cerro Ventana</t>
  </si>
  <si>
    <t>W062°01'07.3''</t>
  </si>
  <si>
    <t>S38°04'01.1''</t>
  </si>
  <si>
    <t>Loberia</t>
  </si>
  <si>
    <t>W063°07'42.4''</t>
  </si>
  <si>
    <t>S41°09'16.0''</t>
  </si>
  <si>
    <t>Strand Ruta 1</t>
  </si>
  <si>
    <t>W064°29'35.8''</t>
  </si>
  <si>
    <t>S40°53'19.6''</t>
  </si>
  <si>
    <t>PTOMADRYNA</t>
  </si>
  <si>
    <t>W064°59'55.9''</t>
  </si>
  <si>
    <t>S42°46'53.2''</t>
  </si>
  <si>
    <t>PUERTOPIRA</t>
  </si>
  <si>
    <t>W064°16'43.0''</t>
  </si>
  <si>
    <t>S42°34'25.4''</t>
  </si>
  <si>
    <t>S43°17'30.5''</t>
  </si>
  <si>
    <t>W65°29'47.1''</t>
  </si>
  <si>
    <t>W065°42'28.5''</t>
  </si>
  <si>
    <t>S44°48'01.4''</t>
  </si>
  <si>
    <t>Ormachea</t>
  </si>
  <si>
    <t>S45°48'48.8''</t>
  </si>
  <si>
    <t>W069°04'05.1''</t>
  </si>
  <si>
    <t>W070°48'42.2''</t>
  </si>
  <si>
    <t>S47°39'56.3''</t>
  </si>
  <si>
    <t>Rio Olnie</t>
  </si>
  <si>
    <t>PERITOMORE</t>
  </si>
  <si>
    <t>W070°55'34.5''</t>
  </si>
  <si>
    <t>S46°35'44.1''</t>
  </si>
  <si>
    <t>Confluencia</t>
  </si>
  <si>
    <t>W072°52'47.4''</t>
  </si>
  <si>
    <t>S49°20'09.8''</t>
  </si>
  <si>
    <t>PN. Los Glaciares</t>
  </si>
  <si>
    <t>Parkplatz Puerto Bandera</t>
  </si>
  <si>
    <t>Parkplatz Perito Moreno</t>
  </si>
  <si>
    <t>Calafate</t>
  </si>
  <si>
    <t>Hospedaje Jorgito</t>
  </si>
  <si>
    <t>ein großer unbewachter Parkplatz, ruhig</t>
  </si>
  <si>
    <t>ein kleiner Parkplatz mit großartiger Geräuschkulisse: dem Knacken des Gletschers!</t>
  </si>
  <si>
    <t>Campingplatz für Zelte, stehen auf dem Parkplatz, zentrumsnah, san. Anlagen so mittel</t>
  </si>
  <si>
    <t>Ushuaia</t>
  </si>
  <si>
    <t>Camping Club Andino</t>
  </si>
  <si>
    <t>Chile - Süd</t>
  </si>
  <si>
    <t>PN. Torres del Paine</t>
  </si>
  <si>
    <t>Camping Lago Pehoé</t>
  </si>
  <si>
    <t>Parkplatz Salto Grande</t>
  </si>
  <si>
    <t>Puerto Natales</t>
  </si>
  <si>
    <t>eine Seitenstraße</t>
  </si>
  <si>
    <t>Tierra del Fuego</t>
  </si>
  <si>
    <t>unterwegs Ruta 257</t>
  </si>
  <si>
    <t>Punta Arenas</t>
  </si>
  <si>
    <t>Parkplatz in der Stadt</t>
  </si>
  <si>
    <t>Laguna Amarga</t>
  </si>
  <si>
    <t>Parkplatz vor Brücke Torres</t>
  </si>
  <si>
    <t>in dem ruhigen Örtchen kann man überall stehen bleiben, auch schön an der Wasserfront mit Andenblick…</t>
  </si>
  <si>
    <t>ein Parkplatz im Nationalpark, abends ruhig&amp;einsam</t>
  </si>
  <si>
    <t>riesig und neu ausgebaut, sehr sauber, romantisches Campen mit Tukan, Roteltour, Condor, Oasis…</t>
  </si>
  <si>
    <t>da die Brücke zu den Torres nur 2,07m breit ist, davor stehen bleiben (abends ruhig und schön) und trampen</t>
  </si>
  <si>
    <t>zentrumsnah aber kostenfrei :)</t>
  </si>
  <si>
    <t>gestrandet nach langer anstrengender Fahrt…</t>
  </si>
  <si>
    <t>schöner Ausblick auf Lagune &amp; die Torres, Ruhe</t>
  </si>
  <si>
    <t>NP Perito Moreno Gletscher</t>
  </si>
  <si>
    <t>W073°01'47.6''</t>
  </si>
  <si>
    <t>S50°28''09.6''</t>
  </si>
  <si>
    <t>Punta Bandera</t>
  </si>
  <si>
    <t>W072°48'16.0''</t>
  </si>
  <si>
    <t>S50°18'44.0''</t>
  </si>
  <si>
    <t>Salto Grande</t>
  </si>
  <si>
    <t>W072°59'47.8''</t>
  </si>
  <si>
    <t>S51°03'53.0''</t>
  </si>
  <si>
    <t>Lago Pehoe</t>
  </si>
  <si>
    <t>W072°59'14.1''</t>
  </si>
  <si>
    <t>S51°06'26.0''</t>
  </si>
  <si>
    <t>Amarga Lagune</t>
  </si>
  <si>
    <t>W072°43'50.5''</t>
  </si>
  <si>
    <t>S50°58'23.6''</t>
  </si>
  <si>
    <t>Ushuaia, Andino</t>
  </si>
  <si>
    <t>W068°21'01.3''</t>
  </si>
  <si>
    <t>S54°48'45.4''</t>
  </si>
  <si>
    <t>PN. Tierra del Fuego</t>
  </si>
  <si>
    <t>Camping Laguna Verde</t>
  </si>
  <si>
    <t>Los Antiguos</t>
  </si>
  <si>
    <t>Cmte. L. Piedra Buena</t>
  </si>
  <si>
    <t>Complejo Turistico Isla Pavon</t>
  </si>
  <si>
    <t>Río Gallegos</t>
  </si>
  <si>
    <t>YPF Tankstelle</t>
  </si>
  <si>
    <t>Río Grande</t>
  </si>
  <si>
    <t>schöne Wiese am Fluß, Grillstellen</t>
  </si>
  <si>
    <t>gegenüber einer 24h-(Fr)Eßstube</t>
  </si>
  <si>
    <t>große Tankstelle an der Hauptdurchgangsstraße</t>
  </si>
  <si>
    <t>großer bewaldeter Campingplatz, schöne Grillstellen</t>
  </si>
  <si>
    <t>großer grüner Campingplatz am Fluß gelegen, freundlich</t>
  </si>
  <si>
    <t>schöne Aussicht!, Campieren beim Skilift, gemütliches Aufenthaltshäuschen, freundlich</t>
  </si>
  <si>
    <t>Coyhaique</t>
  </si>
  <si>
    <t>Hospedaje Lo del Rocco</t>
  </si>
  <si>
    <t>Lago General Carrera</t>
  </si>
  <si>
    <t>die Schweizer sind seit Herbst 05 nicht mehr da, evtl. trotzdem geöffnet?, direkt am Surfspot, 800m zur Touri-City</t>
  </si>
  <si>
    <t>Parkplatz neben der Hospedaje, zentrumsnah, sauber</t>
  </si>
  <si>
    <t>gestrandet… in Puerto Tranquilo bessere Stellmöglichkeiten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</si>
</sst>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\°"/>
    <numFmt numFmtId="166" formatCode="0&quot;km&quot;"/>
    <numFmt numFmtId="167" formatCode="mmm\ yyyy"/>
    <numFmt numFmtId="168" formatCode="00"/>
    <numFmt numFmtId="169" formatCode="0&quot;mi&quot;"/>
    <numFmt numFmtId="170" formatCode="0.0000"/>
    <numFmt numFmtId="171" formatCode="0.000"/>
    <numFmt numFmtId="172" formatCode="0.0"/>
    <numFmt numFmtId="173" formatCode="0.00000"/>
    <numFmt numFmtId="174" formatCode="[$$-80A]#,##0"/>
    <numFmt numFmtId="175" formatCode="0.000000"/>
    <numFmt numFmtId="176" formatCode="0&quot;l&quot;"/>
    <numFmt numFmtId="177" formatCode="0.0&quot;l&quot;"/>
    <numFmt numFmtId="178" formatCode="0&quot;m&quot;"/>
    <numFmt numFmtId="179" formatCode="0&quot;Tage&quot;"/>
    <numFmt numFmtId="180" formatCode="0&quot; Tage&quot;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Q-100A]#,##0"/>
    <numFmt numFmtId="186" formatCode="00&quot;.&quot;"/>
    <numFmt numFmtId="187" formatCode="dd/mm/yy;@"/>
    <numFmt numFmtId="188" formatCode="_-[$Q-100A]* #,##0_ ;_-[$Q-100A]* \-#,##0\ ;_-[$Q-100A]* &quot;-&quot;_ ;_-@_ "/>
    <numFmt numFmtId="189" formatCode="[$L.-480A]\ #,##0"/>
    <numFmt numFmtId="190" formatCode="_-[$L.-480A]\ * #,##0_ ;_-[$L.-480A]\ * \-#,##0\ ;_-[$L.-480A]\ * &quot;-&quot;_ ;_-@_ "/>
    <numFmt numFmtId="191" formatCode="_-* #,##0\ [$€-1]_-;\-* #,##0\ [$€-1]_-;_-* &quot;-&quot;\ [$€-1]_-;_-@_-"/>
    <numFmt numFmtId="192" formatCode="#,##0\ &quot;€&quot;"/>
    <numFmt numFmtId="193" formatCode="[$$-409]#,##0"/>
    <numFmt numFmtId="194" formatCode="[$$-80A]#,##0.0"/>
    <numFmt numFmtId="195" formatCode="0.0&quot;gal&quot;"/>
    <numFmt numFmtId="196" formatCode="[$C$-4C0A]\ #,##0"/>
    <numFmt numFmtId="197" formatCode="[$₡-140A]#,##0"/>
    <numFmt numFmtId="198" formatCode="[$₡-140A]#,##0.0"/>
    <numFmt numFmtId="199" formatCode="[$₡-140A]#,##0.00"/>
    <numFmt numFmtId="200" formatCode="[$$-409]#,##0.00"/>
    <numFmt numFmtId="201" formatCode="[$-407]mmmm\ yy;@"/>
    <numFmt numFmtId="202" formatCode="[$-C0A]mmm\-yy;@"/>
    <numFmt numFmtId="203" formatCode="0\ &quot;m&quot;"/>
    <numFmt numFmtId="204" formatCode="mmm\-yy"/>
    <numFmt numFmtId="205" formatCode="[$S/.-C6B]\ #,##0"/>
    <numFmt numFmtId="206" formatCode="&quot;S&quot;#,#\°##,\'###"/>
    <numFmt numFmtId="207" formatCode="&quot;S&quot;##\°##\'###"/>
    <numFmt numFmtId="208" formatCode="&quot;S&quot;##\°##\'##.#"/>
    <numFmt numFmtId="209" formatCode="*##\°##\'###"/>
    <numFmt numFmtId="210" formatCode="##\°\ ##\'\ ###"/>
    <numFmt numFmtId="211" formatCode="&quot;&quot;\ ##\°\ ##\'\ ###"/>
    <numFmt numFmtId="212" formatCode="[$-F400]h:mm:ss\ AM/PM"/>
    <numFmt numFmtId="213" formatCode="[$$-340A]\ #,##0"/>
    <numFmt numFmtId="214" formatCode="[$$b-400A]\ #,##0"/>
    <numFmt numFmtId="215" formatCode="[$R$ -416]#,##0"/>
    <numFmt numFmtId="216" formatCode="[$$-2C0A]\ #,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Tahoma"/>
      <family val="0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i/>
      <sz val="9"/>
      <color indexed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202" fontId="4" fillId="0" borderId="0" xfId="0" applyNumberFormat="1" applyFont="1" applyBorder="1" applyAlignment="1">
      <alignment horizontal="center" vertical="top" wrapText="1"/>
    </xf>
    <xf numFmtId="174" fontId="4" fillId="0" borderId="0" xfId="0" applyNumberFormat="1" applyFont="1" applyBorder="1" applyAlignment="1">
      <alignment horizontal="center" vertical="top" wrapText="1"/>
    </xf>
    <xf numFmtId="174" fontId="4" fillId="0" borderId="0" xfId="0" applyNumberFormat="1" applyFont="1" applyBorder="1" applyAlignment="1">
      <alignment horizontal="left" vertical="top" wrapText="1"/>
    </xf>
    <xf numFmtId="169" fontId="4" fillId="0" borderId="0" xfId="0" applyNumberFormat="1" applyFont="1" applyBorder="1" applyAlignment="1">
      <alignment horizontal="left" vertical="top" wrapText="1"/>
    </xf>
    <xf numFmtId="200" fontId="4" fillId="0" borderId="0" xfId="0" applyNumberFormat="1" applyFont="1" applyBorder="1" applyAlignment="1">
      <alignment horizontal="right" vertical="top" wrapText="1"/>
    </xf>
    <xf numFmtId="166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194" fontId="4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center" vertical="top" wrapText="1"/>
    </xf>
    <xf numFmtId="197" fontId="4" fillId="0" borderId="0" xfId="0" applyNumberFormat="1" applyFont="1" applyBorder="1" applyAlignment="1">
      <alignment horizontal="left" vertical="top" wrapText="1"/>
    </xf>
    <xf numFmtId="189" fontId="4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197" fontId="4" fillId="0" borderId="0" xfId="0" applyNumberFormat="1" applyFont="1" applyBorder="1" applyAlignment="1">
      <alignment horizontal="right" vertical="top" wrapText="1"/>
    </xf>
    <xf numFmtId="196" fontId="4" fillId="0" borderId="0" xfId="0" applyNumberFormat="1" applyFont="1" applyBorder="1" applyAlignment="1">
      <alignment horizontal="center" vertical="top" wrapText="1"/>
    </xf>
    <xf numFmtId="196" fontId="4" fillId="0" borderId="0" xfId="0" applyNumberFormat="1" applyFont="1" applyBorder="1" applyAlignment="1">
      <alignment horizontal="left" vertical="top" wrapText="1"/>
    </xf>
    <xf numFmtId="189" fontId="4" fillId="0" borderId="0" xfId="0" applyNumberFormat="1" applyFont="1" applyBorder="1" applyAlignment="1">
      <alignment horizontal="center" vertical="top" wrapText="1"/>
    </xf>
    <xf numFmtId="189" fontId="4" fillId="0" borderId="0" xfId="0" applyNumberFormat="1" applyFont="1" applyBorder="1" applyAlignment="1">
      <alignment horizontal="left" vertical="top" wrapText="1"/>
    </xf>
    <xf numFmtId="193" fontId="4" fillId="0" borderId="0" xfId="0" applyNumberFormat="1" applyFont="1" applyBorder="1" applyAlignment="1">
      <alignment horizontal="right" vertical="top" wrapText="1"/>
    </xf>
    <xf numFmtId="185" fontId="4" fillId="0" borderId="0" xfId="0" applyNumberFormat="1" applyFont="1" applyBorder="1" applyAlignment="1">
      <alignment horizontal="center" vertical="top" wrapText="1"/>
    </xf>
    <xf numFmtId="185" fontId="4" fillId="0" borderId="0" xfId="0" applyNumberFormat="1" applyFont="1" applyBorder="1" applyAlignment="1">
      <alignment horizontal="left" vertical="top" wrapText="1"/>
    </xf>
    <xf numFmtId="188" fontId="4" fillId="0" borderId="0" xfId="0" applyNumberFormat="1" applyFont="1" applyBorder="1" applyAlignment="1">
      <alignment horizontal="right" vertical="top" wrapText="1"/>
    </xf>
    <xf numFmtId="17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87" fontId="4" fillId="0" borderId="0" xfId="0" applyNumberFormat="1" applyFont="1" applyBorder="1" applyAlignment="1">
      <alignment horizontal="center" vertical="top"/>
    </xf>
    <xf numFmtId="174" fontId="4" fillId="0" borderId="0" xfId="0" applyNumberFormat="1" applyFont="1" applyBorder="1" applyAlignment="1">
      <alignment horizontal="center" vertical="top"/>
    </xf>
    <xf numFmtId="166" fontId="4" fillId="0" borderId="0" xfId="0" applyNumberFormat="1" applyFont="1" applyBorder="1" applyAlignment="1">
      <alignment horizontal="left" vertical="top"/>
    </xf>
    <xf numFmtId="174" fontId="4" fillId="0" borderId="0" xfId="0" applyNumberFormat="1" applyFont="1" applyBorder="1" applyAlignment="1">
      <alignment horizontal="right" vertical="top"/>
    </xf>
    <xf numFmtId="174" fontId="4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174" fontId="7" fillId="2" borderId="0" xfId="0" applyNumberFormat="1" applyFont="1" applyFill="1" applyBorder="1" applyAlignment="1">
      <alignment horizontal="left" vertical="center"/>
    </xf>
    <xf numFmtId="174" fontId="7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91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/>
    </xf>
    <xf numFmtId="174" fontId="7" fillId="3" borderId="0" xfId="0" applyNumberFormat="1" applyFont="1" applyFill="1" applyBorder="1" applyAlignment="1">
      <alignment vertical="top"/>
    </xf>
    <xf numFmtId="174" fontId="7" fillId="3" borderId="0" xfId="0" applyNumberFormat="1" applyFont="1" applyFill="1" applyBorder="1" applyAlignment="1">
      <alignment horizontal="center" vertical="top"/>
    </xf>
    <xf numFmtId="166" fontId="7" fillId="3" borderId="0" xfId="0" applyNumberFormat="1" applyFont="1" applyFill="1" applyBorder="1" applyAlignment="1">
      <alignment horizontal="left" vertical="top"/>
    </xf>
    <xf numFmtId="0" fontId="7" fillId="3" borderId="0" xfId="0" applyFont="1" applyFill="1" applyBorder="1" applyAlignment="1">
      <alignment/>
    </xf>
    <xf numFmtId="174" fontId="7" fillId="3" borderId="0" xfId="0" applyNumberFormat="1" applyFont="1" applyFill="1" applyBorder="1" applyAlignment="1">
      <alignment horizontal="right" vertical="top"/>
    </xf>
    <xf numFmtId="0" fontId="10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205" fontId="4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 wrapText="1"/>
    </xf>
    <xf numFmtId="213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214" fontId="4" fillId="0" borderId="0" xfId="0" applyNumberFormat="1" applyFont="1" applyAlignment="1">
      <alignment horizontal="center" vertical="top"/>
    </xf>
    <xf numFmtId="215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/>
    </xf>
    <xf numFmtId="216" fontId="4" fillId="0" borderId="0" xfId="0" applyNumberFormat="1" applyFont="1" applyBorder="1" applyAlignment="1">
      <alignment horizontal="center" vertical="top"/>
    </xf>
    <xf numFmtId="216" fontId="4" fillId="0" borderId="0" xfId="0" applyNumberFormat="1" applyFont="1" applyAlignment="1">
      <alignment horizontal="center" vertical="top"/>
    </xf>
    <xf numFmtId="0" fontId="7" fillId="3" borderId="0" xfId="0" applyFont="1" applyFill="1" applyBorder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7" fillId="3" borderId="0" xfId="0" applyFont="1" applyFill="1" applyBorder="1" applyAlignment="1">
      <alignment horizontal="right" vertical="top" wrapText="1"/>
    </xf>
    <xf numFmtId="0" fontId="9" fillId="3" borderId="0" xfId="0" applyFont="1" applyFill="1" applyAlignment="1">
      <alignment horizontal="righ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295275</xdr:colOff>
      <xdr:row>5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09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9"/>
  <sheetViews>
    <sheetView tabSelected="1" zoomScale="90" zoomScaleNormal="90" zoomScaleSheetLayoutView="100" workbookViewId="0" topLeftCell="A1">
      <selection activeCell="I10" sqref="I10"/>
    </sheetView>
  </sheetViews>
  <sheetFormatPr defaultColWidth="11.421875" defaultRowHeight="12.75"/>
  <cols>
    <col min="1" max="1" width="16.7109375" style="26" customWidth="1"/>
    <col min="2" max="2" width="17.7109375" style="27" customWidth="1"/>
    <col min="3" max="3" width="4.00390625" style="28" customWidth="1"/>
    <col min="4" max="4" width="6.7109375" style="29" customWidth="1"/>
    <col min="5" max="5" width="7.00390625" style="30" customWidth="1"/>
    <col min="6" max="6" width="3.00390625" style="30" customWidth="1"/>
    <col min="7" max="7" width="3.7109375" style="30" customWidth="1"/>
    <col min="8" max="8" width="3.00390625" style="30" customWidth="1"/>
    <col min="9" max="9" width="46.7109375" style="33" customWidth="1"/>
    <col min="10" max="10" width="12.140625" style="27" bestFit="1" customWidth="1"/>
    <col min="11" max="11" width="12.57421875" style="27" bestFit="1" customWidth="1"/>
    <col min="12" max="12" width="15.140625" style="31" customWidth="1"/>
    <col min="13" max="13" width="24.8515625" style="34" customWidth="1"/>
    <col min="14" max="14" width="13.421875" style="32" bestFit="1" customWidth="1"/>
    <col min="15" max="15" width="6.57421875" style="32" customWidth="1"/>
    <col min="16" max="16" width="8.421875" style="32" bestFit="1" customWidth="1"/>
    <col min="17" max="16384" width="11.421875" style="27" customWidth="1"/>
  </cols>
  <sheetData>
    <row r="1" spans="2:16" s="44" customFormat="1" ht="12" customHeight="1">
      <c r="B1" s="76"/>
      <c r="C1" s="45" t="s">
        <v>232</v>
      </c>
      <c r="F1" s="46" t="s">
        <v>507</v>
      </c>
      <c r="H1" s="47"/>
      <c r="I1" s="47"/>
      <c r="L1" s="48"/>
      <c r="M1" s="49" t="s">
        <v>269</v>
      </c>
      <c r="N1" s="50"/>
      <c r="O1" s="50"/>
      <c r="P1" s="50"/>
    </row>
    <row r="2" spans="2:16" s="44" customFormat="1" ht="12" customHeight="1">
      <c r="B2" s="77"/>
      <c r="C2" s="45" t="s">
        <v>233</v>
      </c>
      <c r="H2" s="47"/>
      <c r="I2" s="47"/>
      <c r="L2" s="48"/>
      <c r="M2" s="74" t="s">
        <v>347</v>
      </c>
      <c r="N2" s="50"/>
      <c r="O2" s="50"/>
      <c r="P2" s="50"/>
    </row>
    <row r="3" spans="2:17" s="51" customFormat="1" ht="12" customHeight="1">
      <c r="B3" s="77"/>
      <c r="C3" s="45" t="s">
        <v>236</v>
      </c>
      <c r="F3" s="52" t="s">
        <v>348</v>
      </c>
      <c r="G3" s="53"/>
      <c r="H3" s="53"/>
      <c r="I3" s="44"/>
      <c r="J3" s="44" t="s">
        <v>327</v>
      </c>
      <c r="L3" s="45" t="s">
        <v>324</v>
      </c>
      <c r="M3" s="75"/>
      <c r="N3" s="54"/>
      <c r="O3" s="54"/>
      <c r="P3" s="54"/>
      <c r="Q3" s="44"/>
    </row>
    <row r="4" spans="2:17" s="51" customFormat="1" ht="12" customHeight="1">
      <c r="B4" s="77"/>
      <c r="C4" s="45" t="s">
        <v>234</v>
      </c>
      <c r="G4" s="52" t="s">
        <v>470</v>
      </c>
      <c r="H4" s="53"/>
      <c r="L4" s="45"/>
      <c r="M4" s="74" t="s">
        <v>349</v>
      </c>
      <c r="N4" s="54"/>
      <c r="O4" s="54"/>
      <c r="P4" s="54"/>
      <c r="Q4" s="44"/>
    </row>
    <row r="5" spans="2:17" s="51" customFormat="1" ht="12" customHeight="1">
      <c r="B5" s="77"/>
      <c r="C5" s="45" t="s">
        <v>235</v>
      </c>
      <c r="G5" s="53"/>
      <c r="H5" s="52" t="s">
        <v>350</v>
      </c>
      <c r="L5" s="45"/>
      <c r="M5" s="75"/>
      <c r="N5" s="54"/>
      <c r="O5" s="54"/>
      <c r="P5" s="54"/>
      <c r="Q5" s="44"/>
    </row>
    <row r="6" spans="2:17" s="55" customFormat="1" ht="5.25" customHeight="1">
      <c r="B6" s="56"/>
      <c r="C6" s="57"/>
      <c r="G6" s="58"/>
      <c r="H6" s="59"/>
      <c r="L6" s="57"/>
      <c r="M6" s="60"/>
      <c r="N6" s="61"/>
      <c r="O6" s="61"/>
      <c r="P6" s="61"/>
      <c r="Q6" s="62"/>
    </row>
    <row r="7" spans="1:17" s="38" customFormat="1" ht="24.75" customHeight="1">
      <c r="A7" s="37" t="s">
        <v>842</v>
      </c>
      <c r="C7" s="39"/>
      <c r="D7" s="35" t="s">
        <v>418</v>
      </c>
      <c r="E7" s="36"/>
      <c r="F7" s="36"/>
      <c r="G7" s="36"/>
      <c r="H7" s="36"/>
      <c r="I7" s="35"/>
      <c r="J7" s="40"/>
      <c r="K7" s="40"/>
      <c r="L7" s="41"/>
      <c r="N7" s="42"/>
      <c r="O7" s="42"/>
      <c r="P7" s="42"/>
      <c r="Q7" s="43"/>
    </row>
    <row r="8" spans="1:16" s="2" customFormat="1" ht="24.75" customHeight="1">
      <c r="A8" s="2" t="s">
        <v>893</v>
      </c>
      <c r="B8" s="2" t="s">
        <v>894</v>
      </c>
      <c r="C8" s="3" t="s">
        <v>52</v>
      </c>
      <c r="D8" s="4">
        <v>38706</v>
      </c>
      <c r="E8" s="73">
        <v>6000</v>
      </c>
      <c r="F8" s="5" t="s">
        <v>206</v>
      </c>
      <c r="G8" s="5" t="s">
        <v>207</v>
      </c>
      <c r="H8" s="5" t="s">
        <v>255</v>
      </c>
      <c r="I8" s="6" t="s">
        <v>897</v>
      </c>
      <c r="K8" s="68"/>
      <c r="L8" s="7"/>
      <c r="N8" s="8"/>
      <c r="O8" s="8"/>
      <c r="P8" s="8"/>
    </row>
    <row r="9" spans="1:16" s="2" customFormat="1" ht="24.75" customHeight="1">
      <c r="A9" s="2" t="s">
        <v>895</v>
      </c>
      <c r="B9" s="2" t="s">
        <v>160</v>
      </c>
      <c r="C9" s="3" t="s">
        <v>148</v>
      </c>
      <c r="D9" s="4">
        <v>38705</v>
      </c>
      <c r="E9" s="73">
        <v>0</v>
      </c>
      <c r="F9" s="5" t="s">
        <v>147</v>
      </c>
      <c r="G9" s="5" t="s">
        <v>147</v>
      </c>
      <c r="H9" s="5" t="s">
        <v>147</v>
      </c>
      <c r="I9" s="6" t="s">
        <v>898</v>
      </c>
      <c r="K9" s="68"/>
      <c r="L9" s="7"/>
      <c r="N9" s="8"/>
      <c r="O9" s="8"/>
      <c r="P9" s="8"/>
    </row>
    <row r="10" spans="1:16" s="2" customFormat="1" ht="24.75" customHeight="1">
      <c r="A10" s="2" t="s">
        <v>848</v>
      </c>
      <c r="B10" s="2" t="s">
        <v>849</v>
      </c>
      <c r="C10" s="3" t="s">
        <v>148</v>
      </c>
      <c r="D10" s="4">
        <v>38688</v>
      </c>
      <c r="E10" s="73">
        <v>0</v>
      </c>
      <c r="F10" s="5" t="s">
        <v>147</v>
      </c>
      <c r="G10" s="5" t="s">
        <v>147</v>
      </c>
      <c r="H10" s="5" t="s">
        <v>147</v>
      </c>
      <c r="I10" s="6" t="s">
        <v>859</v>
      </c>
      <c r="K10" s="68"/>
      <c r="L10" s="7"/>
      <c r="N10" s="8"/>
      <c r="O10" s="8"/>
      <c r="P10" s="8"/>
    </row>
    <row r="11" spans="1:16" s="2" customFormat="1" ht="24.75" customHeight="1">
      <c r="A11" s="2" t="s">
        <v>850</v>
      </c>
      <c r="B11" s="2" t="s">
        <v>851</v>
      </c>
      <c r="C11" s="3" t="s">
        <v>151</v>
      </c>
      <c r="D11" s="4">
        <v>38687</v>
      </c>
      <c r="E11" s="73">
        <v>0</v>
      </c>
      <c r="F11" s="5" t="s">
        <v>147</v>
      </c>
      <c r="G11" s="5" t="s">
        <v>147</v>
      </c>
      <c r="H11" s="5" t="s">
        <v>147</v>
      </c>
      <c r="I11" s="6" t="s">
        <v>858</v>
      </c>
      <c r="K11" s="68"/>
      <c r="L11" s="7"/>
      <c r="N11" s="8"/>
      <c r="O11" s="8"/>
      <c r="P11" s="8"/>
    </row>
    <row r="12" spans="1:16" s="2" customFormat="1" ht="24.75" customHeight="1">
      <c r="A12" s="2" t="s">
        <v>843</v>
      </c>
      <c r="B12" s="2" t="s">
        <v>852</v>
      </c>
      <c r="C12" s="3" t="s">
        <v>146</v>
      </c>
      <c r="D12" s="4">
        <v>38686</v>
      </c>
      <c r="E12" s="73">
        <v>0</v>
      </c>
      <c r="F12" s="5" t="s">
        <v>147</v>
      </c>
      <c r="G12" s="5" t="s">
        <v>147</v>
      </c>
      <c r="H12" s="5" t="s">
        <v>147</v>
      </c>
      <c r="I12" s="6" t="s">
        <v>860</v>
      </c>
      <c r="J12" s="2" t="s">
        <v>875</v>
      </c>
      <c r="K12" s="68" t="s">
        <v>874</v>
      </c>
      <c r="L12" s="7" t="s">
        <v>873</v>
      </c>
      <c r="N12" s="8"/>
      <c r="O12" s="8"/>
      <c r="P12" s="8"/>
    </row>
    <row r="13" spans="1:16" s="2" customFormat="1" ht="24.75" customHeight="1">
      <c r="A13" s="2" t="s">
        <v>843</v>
      </c>
      <c r="B13" s="2" t="s">
        <v>853</v>
      </c>
      <c r="C13" s="3" t="s">
        <v>52</v>
      </c>
      <c r="D13" s="4">
        <v>38685</v>
      </c>
      <c r="E13" s="73">
        <v>0</v>
      </c>
      <c r="F13" s="5" t="s">
        <v>206</v>
      </c>
      <c r="G13" s="5" t="s">
        <v>147</v>
      </c>
      <c r="H13" s="5" t="s">
        <v>147</v>
      </c>
      <c r="I13" s="6" t="s">
        <v>857</v>
      </c>
      <c r="K13" s="68"/>
      <c r="L13" s="7"/>
      <c r="N13" s="8"/>
      <c r="O13" s="8"/>
      <c r="P13" s="8"/>
    </row>
    <row r="14" spans="1:16" s="2" customFormat="1" ht="24.75" customHeight="1">
      <c r="A14" s="2" t="s">
        <v>843</v>
      </c>
      <c r="B14" s="2" t="s">
        <v>844</v>
      </c>
      <c r="C14" s="3" t="s">
        <v>52</v>
      </c>
      <c r="D14" s="4">
        <v>38683</v>
      </c>
      <c r="E14" s="73">
        <v>8000</v>
      </c>
      <c r="F14" s="5" t="s">
        <v>206</v>
      </c>
      <c r="G14" s="5" t="s">
        <v>207</v>
      </c>
      <c r="H14" s="5" t="s">
        <v>255</v>
      </c>
      <c r="I14" s="6" t="s">
        <v>856</v>
      </c>
      <c r="J14" s="2" t="s">
        <v>872</v>
      </c>
      <c r="K14" s="68" t="s">
        <v>871</v>
      </c>
      <c r="L14" s="7" t="s">
        <v>870</v>
      </c>
      <c r="N14" s="8"/>
      <c r="O14" s="8"/>
      <c r="P14" s="8"/>
    </row>
    <row r="15" spans="1:16" s="2" customFormat="1" ht="24.75" customHeight="1">
      <c r="A15" s="2" t="s">
        <v>843</v>
      </c>
      <c r="B15" s="2" t="s">
        <v>845</v>
      </c>
      <c r="C15" s="3" t="s">
        <v>151</v>
      </c>
      <c r="D15" s="4">
        <v>38682</v>
      </c>
      <c r="E15" s="73">
        <v>0</v>
      </c>
      <c r="F15" s="5" t="s">
        <v>147</v>
      </c>
      <c r="G15" s="5" t="s">
        <v>147</v>
      </c>
      <c r="H15" s="5" t="s">
        <v>147</v>
      </c>
      <c r="I15" s="6" t="s">
        <v>855</v>
      </c>
      <c r="J15" s="2" t="s">
        <v>869</v>
      </c>
      <c r="K15" s="68" t="s">
        <v>868</v>
      </c>
      <c r="L15" s="7" t="s">
        <v>867</v>
      </c>
      <c r="N15" s="8"/>
      <c r="O15" s="8"/>
      <c r="P15" s="8"/>
    </row>
    <row r="16" spans="1:16" s="2" customFormat="1" ht="24.75" customHeight="1">
      <c r="A16" s="2" t="s">
        <v>846</v>
      </c>
      <c r="B16" s="2" t="s">
        <v>847</v>
      </c>
      <c r="C16" s="3" t="s">
        <v>151</v>
      </c>
      <c r="D16" s="4">
        <v>38681</v>
      </c>
      <c r="E16" s="73">
        <v>0</v>
      </c>
      <c r="F16" s="5" t="s">
        <v>147</v>
      </c>
      <c r="G16" s="5" t="s">
        <v>147</v>
      </c>
      <c r="H16" s="5" t="s">
        <v>147</v>
      </c>
      <c r="I16" s="6" t="s">
        <v>854</v>
      </c>
      <c r="K16" s="68"/>
      <c r="L16" s="7"/>
      <c r="N16" s="8"/>
      <c r="O16" s="8"/>
      <c r="P16" s="8"/>
    </row>
    <row r="17" spans="1:17" s="38" customFormat="1" ht="24.75" customHeight="1">
      <c r="A17" s="37" t="s">
        <v>755</v>
      </c>
      <c r="C17" s="39"/>
      <c r="D17" s="35" t="s">
        <v>789</v>
      </c>
      <c r="E17" s="36"/>
      <c r="F17" s="36"/>
      <c r="G17" s="36"/>
      <c r="H17" s="36"/>
      <c r="I17" s="35"/>
      <c r="J17" s="40"/>
      <c r="K17" s="40"/>
      <c r="L17" s="41"/>
      <c r="N17" s="42"/>
      <c r="O17" s="42"/>
      <c r="P17" s="42"/>
      <c r="Q17" s="43"/>
    </row>
    <row r="18" spans="1:16" s="2" customFormat="1" ht="24.75" customHeight="1">
      <c r="A18" s="2" t="s">
        <v>881</v>
      </c>
      <c r="B18" s="2" t="s">
        <v>736</v>
      </c>
      <c r="C18" s="3" t="s">
        <v>146</v>
      </c>
      <c r="D18" s="4">
        <v>38703</v>
      </c>
      <c r="E18" s="73">
        <v>11</v>
      </c>
      <c r="F18" s="5" t="s">
        <v>206</v>
      </c>
      <c r="G18" s="5" t="s">
        <v>207</v>
      </c>
      <c r="H18" s="5" t="s">
        <v>255</v>
      </c>
      <c r="I18" s="6" t="s">
        <v>890</v>
      </c>
      <c r="K18" s="68"/>
      <c r="L18" s="7"/>
      <c r="N18" s="8"/>
      <c r="O18" s="8"/>
      <c r="P18" s="8"/>
    </row>
    <row r="19" spans="1:16" s="2" customFormat="1" ht="24.75" customHeight="1">
      <c r="A19" s="2" t="s">
        <v>882</v>
      </c>
      <c r="B19" s="2" t="s">
        <v>883</v>
      </c>
      <c r="C19" s="3" t="s">
        <v>146</v>
      </c>
      <c r="D19" s="4">
        <v>38702</v>
      </c>
      <c r="E19" s="73">
        <v>10</v>
      </c>
      <c r="F19" s="5" t="s">
        <v>206</v>
      </c>
      <c r="G19" s="5" t="s">
        <v>207</v>
      </c>
      <c r="H19" s="5" t="s">
        <v>147</v>
      </c>
      <c r="I19" s="6" t="s">
        <v>891</v>
      </c>
      <c r="K19" s="68"/>
      <c r="L19" s="7"/>
      <c r="N19" s="8"/>
      <c r="O19" s="8"/>
      <c r="P19" s="8"/>
    </row>
    <row r="20" spans="1:16" s="2" customFormat="1" ht="24.75" customHeight="1">
      <c r="A20" s="2" t="s">
        <v>884</v>
      </c>
      <c r="B20" s="2" t="s">
        <v>885</v>
      </c>
      <c r="C20" s="3" t="s">
        <v>151</v>
      </c>
      <c r="D20" s="4">
        <v>38701</v>
      </c>
      <c r="E20" s="73">
        <v>0</v>
      </c>
      <c r="F20" s="5" t="s">
        <v>206</v>
      </c>
      <c r="G20" s="5" t="s">
        <v>147</v>
      </c>
      <c r="H20" s="5" t="s">
        <v>147</v>
      </c>
      <c r="I20" s="6" t="s">
        <v>889</v>
      </c>
      <c r="K20" s="68"/>
      <c r="L20" s="7"/>
      <c r="N20" s="8"/>
      <c r="O20" s="8"/>
      <c r="P20" s="8"/>
    </row>
    <row r="21" spans="1:16" s="2" customFormat="1" ht="24.75" customHeight="1">
      <c r="A21" s="2" t="s">
        <v>886</v>
      </c>
      <c r="B21" s="2" t="s">
        <v>75</v>
      </c>
      <c r="C21" s="3" t="s">
        <v>151</v>
      </c>
      <c r="D21" s="4">
        <v>38700</v>
      </c>
      <c r="E21" s="73">
        <v>0</v>
      </c>
      <c r="F21" s="5" t="s">
        <v>147</v>
      </c>
      <c r="G21" s="5" t="s">
        <v>147</v>
      </c>
      <c r="H21" s="5" t="s">
        <v>147</v>
      </c>
      <c r="I21" s="6" t="s">
        <v>888</v>
      </c>
      <c r="K21" s="68"/>
      <c r="L21" s="7"/>
      <c r="N21" s="8"/>
      <c r="O21" s="8"/>
      <c r="P21" s="8"/>
    </row>
    <row r="22" spans="1:16" s="2" customFormat="1" ht="24.75" customHeight="1">
      <c r="A22" s="2" t="s">
        <v>879</v>
      </c>
      <c r="B22" s="2" t="s">
        <v>880</v>
      </c>
      <c r="C22" s="3" t="s">
        <v>146</v>
      </c>
      <c r="D22" s="4">
        <v>38698</v>
      </c>
      <c r="E22" s="73">
        <v>0</v>
      </c>
      <c r="F22" s="5" t="s">
        <v>147</v>
      </c>
      <c r="G22" s="5" t="s">
        <v>147</v>
      </c>
      <c r="H22" s="5" t="s">
        <v>147</v>
      </c>
      <c r="I22" s="6" t="s">
        <v>887</v>
      </c>
      <c r="K22" s="68"/>
      <c r="L22" s="7"/>
      <c r="N22" s="8"/>
      <c r="O22" s="8"/>
      <c r="P22" s="8"/>
    </row>
    <row r="23" spans="1:16" s="2" customFormat="1" ht="24.75" customHeight="1">
      <c r="A23" s="2" t="s">
        <v>840</v>
      </c>
      <c r="B23" s="2" t="s">
        <v>841</v>
      </c>
      <c r="C23" s="3" t="s">
        <v>146</v>
      </c>
      <c r="D23" s="4">
        <v>38689</v>
      </c>
      <c r="E23" s="73">
        <v>18</v>
      </c>
      <c r="F23" s="5" t="s">
        <v>206</v>
      </c>
      <c r="G23" s="5" t="s">
        <v>207</v>
      </c>
      <c r="H23" s="5" t="s">
        <v>255</v>
      </c>
      <c r="I23" s="6" t="s">
        <v>892</v>
      </c>
      <c r="J23" s="2" t="s">
        <v>878</v>
      </c>
      <c r="K23" s="68" t="s">
        <v>877</v>
      </c>
      <c r="L23" s="7" t="s">
        <v>876</v>
      </c>
      <c r="N23" s="8"/>
      <c r="O23" s="8"/>
      <c r="P23" s="8"/>
    </row>
    <row r="24" spans="1:16" s="2" customFormat="1" ht="24.75" customHeight="1">
      <c r="A24" s="2" t="s">
        <v>832</v>
      </c>
      <c r="B24" s="2" t="s">
        <v>833</v>
      </c>
      <c r="C24" s="3" t="s">
        <v>151</v>
      </c>
      <c r="D24" s="4">
        <v>38677</v>
      </c>
      <c r="E24" s="73">
        <v>0</v>
      </c>
      <c r="F24" s="5" t="s">
        <v>147</v>
      </c>
      <c r="G24" s="5" t="s">
        <v>147</v>
      </c>
      <c r="H24" s="5" t="s">
        <v>147</v>
      </c>
      <c r="I24" s="6" t="s">
        <v>837</v>
      </c>
      <c r="J24" s="2" t="s">
        <v>866</v>
      </c>
      <c r="K24" s="68" t="s">
        <v>865</v>
      </c>
      <c r="L24" s="7" t="s">
        <v>864</v>
      </c>
      <c r="N24" s="8"/>
      <c r="O24" s="8"/>
      <c r="P24" s="8"/>
    </row>
    <row r="25" spans="1:16" s="2" customFormat="1" ht="24.75" customHeight="1">
      <c r="A25" s="71" t="s">
        <v>832</v>
      </c>
      <c r="B25" s="2" t="s">
        <v>834</v>
      </c>
      <c r="C25" s="3" t="s">
        <v>146</v>
      </c>
      <c r="D25" s="4">
        <v>38676</v>
      </c>
      <c r="E25" s="73">
        <v>0</v>
      </c>
      <c r="F25" s="5" t="s">
        <v>206</v>
      </c>
      <c r="G25" s="5" t="s">
        <v>147</v>
      </c>
      <c r="H25" s="5" t="s">
        <v>147</v>
      </c>
      <c r="I25" s="6" t="s">
        <v>838</v>
      </c>
      <c r="J25" s="2" t="s">
        <v>863</v>
      </c>
      <c r="K25" s="68" t="s">
        <v>862</v>
      </c>
      <c r="L25" s="7" t="s">
        <v>861</v>
      </c>
      <c r="N25" s="8"/>
      <c r="O25" s="8"/>
      <c r="P25" s="8"/>
    </row>
    <row r="26" spans="1:16" s="2" customFormat="1" ht="24.75" customHeight="1">
      <c r="A26" s="71" t="s">
        <v>835</v>
      </c>
      <c r="B26" s="2" t="s">
        <v>836</v>
      </c>
      <c r="C26" s="3" t="s">
        <v>151</v>
      </c>
      <c r="D26" s="4">
        <v>38675</v>
      </c>
      <c r="E26" s="73">
        <v>20</v>
      </c>
      <c r="F26" s="5" t="s">
        <v>206</v>
      </c>
      <c r="G26" s="5" t="s">
        <v>207</v>
      </c>
      <c r="H26" s="5" t="s">
        <v>255</v>
      </c>
      <c r="I26" s="6" t="s">
        <v>839</v>
      </c>
      <c r="K26" s="68"/>
      <c r="L26" s="7"/>
      <c r="N26" s="8"/>
      <c r="O26" s="8"/>
      <c r="P26" s="8"/>
    </row>
    <row r="27" spans="1:16" s="2" customFormat="1" ht="24.75" customHeight="1">
      <c r="A27" s="71" t="s">
        <v>782</v>
      </c>
      <c r="B27" s="2" t="s">
        <v>783</v>
      </c>
      <c r="C27" s="3" t="s">
        <v>52</v>
      </c>
      <c r="D27" s="4">
        <v>38672</v>
      </c>
      <c r="E27" s="73">
        <v>20</v>
      </c>
      <c r="F27" s="5" t="s">
        <v>206</v>
      </c>
      <c r="G27" s="5" t="s">
        <v>207</v>
      </c>
      <c r="H27" s="5" t="s">
        <v>255</v>
      </c>
      <c r="I27" s="6" t="s">
        <v>788</v>
      </c>
      <c r="K27" s="68"/>
      <c r="L27" s="7"/>
      <c r="N27" s="8"/>
      <c r="O27" s="8"/>
      <c r="P27" s="8"/>
    </row>
    <row r="28" spans="1:16" s="2" customFormat="1" ht="24.75" customHeight="1">
      <c r="A28" s="71" t="s">
        <v>782</v>
      </c>
      <c r="B28" s="2" t="s">
        <v>784</v>
      </c>
      <c r="C28" s="3" t="s">
        <v>52</v>
      </c>
      <c r="D28" s="4">
        <v>38671</v>
      </c>
      <c r="E28" s="73">
        <v>0</v>
      </c>
      <c r="F28" s="5" t="s">
        <v>206</v>
      </c>
      <c r="G28" s="5" t="s">
        <v>147</v>
      </c>
      <c r="H28" s="5" t="s">
        <v>147</v>
      </c>
      <c r="I28" s="6" t="s">
        <v>787</v>
      </c>
      <c r="J28" s="2" t="s">
        <v>831</v>
      </c>
      <c r="K28" s="68" t="s">
        <v>830</v>
      </c>
      <c r="L28" s="7" t="s">
        <v>829</v>
      </c>
      <c r="N28" s="8"/>
      <c r="O28" s="8"/>
      <c r="P28" s="8"/>
    </row>
    <row r="29" spans="1:16" s="2" customFormat="1" ht="24.75" customHeight="1">
      <c r="A29" s="71" t="s">
        <v>785</v>
      </c>
      <c r="B29" s="2" t="s">
        <v>102</v>
      </c>
      <c r="C29" s="3" t="s">
        <v>148</v>
      </c>
      <c r="D29" s="4">
        <v>38670</v>
      </c>
      <c r="E29" s="73">
        <v>0</v>
      </c>
      <c r="F29" s="5" t="s">
        <v>147</v>
      </c>
      <c r="G29" s="5" t="s">
        <v>147</v>
      </c>
      <c r="H29" s="5" t="s">
        <v>147</v>
      </c>
      <c r="I29" s="6" t="s">
        <v>786</v>
      </c>
      <c r="J29" s="2" t="s">
        <v>824</v>
      </c>
      <c r="K29" s="68" t="s">
        <v>823</v>
      </c>
      <c r="L29" s="7" t="s">
        <v>825</v>
      </c>
      <c r="N29" s="8"/>
      <c r="O29" s="8"/>
      <c r="P29" s="8"/>
    </row>
    <row r="30" spans="1:16" s="2" customFormat="1" ht="24.75" customHeight="1">
      <c r="A30" s="2" t="s">
        <v>768</v>
      </c>
      <c r="B30" s="2" t="s">
        <v>769</v>
      </c>
      <c r="C30" s="3" t="s">
        <v>52</v>
      </c>
      <c r="D30" s="4">
        <v>38669</v>
      </c>
      <c r="E30" s="73">
        <v>11</v>
      </c>
      <c r="F30" s="5" t="s">
        <v>206</v>
      </c>
      <c r="G30" s="5" t="s">
        <v>207</v>
      </c>
      <c r="H30" s="5" t="s">
        <v>255</v>
      </c>
      <c r="I30" s="6" t="s">
        <v>774</v>
      </c>
      <c r="J30" s="2" t="s">
        <v>828</v>
      </c>
      <c r="K30" s="68" t="s">
        <v>827</v>
      </c>
      <c r="L30" s="7" t="s">
        <v>826</v>
      </c>
      <c r="N30" s="8"/>
      <c r="O30" s="8"/>
      <c r="P30" s="8"/>
    </row>
    <row r="31" spans="1:16" s="2" customFormat="1" ht="24.75" customHeight="1">
      <c r="A31" s="2" t="s">
        <v>773</v>
      </c>
      <c r="B31" s="2" t="s">
        <v>102</v>
      </c>
      <c r="C31" s="3" t="s">
        <v>151</v>
      </c>
      <c r="D31" s="4">
        <v>38668</v>
      </c>
      <c r="E31" s="73">
        <v>0</v>
      </c>
      <c r="F31" s="5" t="s">
        <v>206</v>
      </c>
      <c r="G31" s="5" t="s">
        <v>147</v>
      </c>
      <c r="H31" s="5" t="s">
        <v>147</v>
      </c>
      <c r="I31" s="6" t="s">
        <v>775</v>
      </c>
      <c r="J31" s="2" t="s">
        <v>821</v>
      </c>
      <c r="K31" s="2" t="s">
        <v>822</v>
      </c>
      <c r="L31" s="7" t="s">
        <v>820</v>
      </c>
      <c r="N31" s="8"/>
      <c r="O31" s="8"/>
      <c r="P31" s="8"/>
    </row>
    <row r="32" spans="1:16" s="2" customFormat="1" ht="24.75" customHeight="1">
      <c r="A32" s="2" t="s">
        <v>770</v>
      </c>
      <c r="B32" s="2" t="s">
        <v>13</v>
      </c>
      <c r="C32" s="3" t="s">
        <v>52</v>
      </c>
      <c r="D32" s="4">
        <v>38667</v>
      </c>
      <c r="E32" s="73">
        <v>24</v>
      </c>
      <c r="F32" s="5" t="s">
        <v>206</v>
      </c>
      <c r="G32" s="5" t="s">
        <v>207</v>
      </c>
      <c r="H32" s="5" t="s">
        <v>255</v>
      </c>
      <c r="I32" s="6" t="s">
        <v>776</v>
      </c>
      <c r="J32" s="2" t="s">
        <v>819</v>
      </c>
      <c r="K32" s="68" t="s">
        <v>818</v>
      </c>
      <c r="L32" s="7" t="s">
        <v>770</v>
      </c>
      <c r="N32" s="8"/>
      <c r="O32" s="8"/>
      <c r="P32" s="8"/>
    </row>
    <row r="33" spans="1:16" s="2" customFormat="1" ht="24.75" customHeight="1">
      <c r="A33" s="2" t="s">
        <v>771</v>
      </c>
      <c r="B33" s="2" t="s">
        <v>772</v>
      </c>
      <c r="C33" s="3" t="s">
        <v>151</v>
      </c>
      <c r="D33" s="4">
        <v>38666</v>
      </c>
      <c r="E33" s="73">
        <v>0</v>
      </c>
      <c r="F33" s="5" t="s">
        <v>147</v>
      </c>
      <c r="G33" s="5" t="s">
        <v>147</v>
      </c>
      <c r="H33" s="5" t="s">
        <v>147</v>
      </c>
      <c r="I33" s="6" t="s">
        <v>777</v>
      </c>
      <c r="J33" s="2" t="s">
        <v>816</v>
      </c>
      <c r="K33" s="68" t="s">
        <v>817</v>
      </c>
      <c r="L33" s="7" t="s">
        <v>771</v>
      </c>
      <c r="N33" s="8"/>
      <c r="O33" s="8"/>
      <c r="P33" s="8"/>
    </row>
    <row r="34" spans="1:16" s="2" customFormat="1" ht="24.75" customHeight="1">
      <c r="A34" s="2" t="s">
        <v>767</v>
      </c>
      <c r="B34" s="2" t="s">
        <v>13</v>
      </c>
      <c r="C34" s="3" t="s">
        <v>151</v>
      </c>
      <c r="D34" s="4">
        <v>38664</v>
      </c>
      <c r="E34" s="73">
        <v>14</v>
      </c>
      <c r="F34" s="5" t="s">
        <v>206</v>
      </c>
      <c r="G34" s="5" t="s">
        <v>207</v>
      </c>
      <c r="H34" s="5" t="s">
        <v>255</v>
      </c>
      <c r="I34" s="6" t="s">
        <v>778</v>
      </c>
      <c r="J34" s="2" t="s">
        <v>815</v>
      </c>
      <c r="K34" s="68" t="s">
        <v>814</v>
      </c>
      <c r="L34" s="7" t="s">
        <v>813</v>
      </c>
      <c r="N34" s="8"/>
      <c r="O34" s="8"/>
      <c r="P34" s="8"/>
    </row>
    <row r="35" spans="1:16" s="2" customFormat="1" ht="24.75" customHeight="1">
      <c r="A35" s="2" t="s">
        <v>761</v>
      </c>
      <c r="B35" s="2" t="s">
        <v>762</v>
      </c>
      <c r="C35" s="3" t="s">
        <v>52</v>
      </c>
      <c r="D35" s="4">
        <v>38660</v>
      </c>
      <c r="E35" s="73">
        <v>20</v>
      </c>
      <c r="F35" s="5" t="s">
        <v>206</v>
      </c>
      <c r="G35" s="5" t="s">
        <v>207</v>
      </c>
      <c r="H35" s="5" t="s">
        <v>255</v>
      </c>
      <c r="I35" s="6" t="s">
        <v>779</v>
      </c>
      <c r="J35" s="2" t="s">
        <v>812</v>
      </c>
      <c r="K35" s="68" t="s">
        <v>811</v>
      </c>
      <c r="L35" s="7" t="s">
        <v>810</v>
      </c>
      <c r="N35" s="8"/>
      <c r="O35" s="8"/>
      <c r="P35" s="8"/>
    </row>
    <row r="36" spans="1:16" s="2" customFormat="1" ht="24.75" customHeight="1">
      <c r="A36" s="2" t="s">
        <v>763</v>
      </c>
      <c r="B36" s="2" t="s">
        <v>764</v>
      </c>
      <c r="C36" s="3" t="s">
        <v>146</v>
      </c>
      <c r="D36" s="4">
        <v>38659</v>
      </c>
      <c r="E36" s="73">
        <v>0</v>
      </c>
      <c r="F36" s="5" t="s">
        <v>147</v>
      </c>
      <c r="G36" s="5" t="s">
        <v>147</v>
      </c>
      <c r="H36" s="5" t="s">
        <v>147</v>
      </c>
      <c r="I36" s="6" t="s">
        <v>780</v>
      </c>
      <c r="J36" s="2" t="s">
        <v>809</v>
      </c>
      <c r="K36" s="68" t="s">
        <v>808</v>
      </c>
      <c r="L36" s="7" t="s">
        <v>807</v>
      </c>
      <c r="N36" s="8"/>
      <c r="O36" s="8"/>
      <c r="P36" s="8"/>
    </row>
    <row r="37" spans="1:16" s="2" customFormat="1" ht="24.75" customHeight="1">
      <c r="A37" s="2" t="s">
        <v>765</v>
      </c>
      <c r="B37" s="2" t="s">
        <v>766</v>
      </c>
      <c r="C37" s="3" t="s">
        <v>52</v>
      </c>
      <c r="D37" s="4">
        <v>38658</v>
      </c>
      <c r="E37" s="73">
        <v>10</v>
      </c>
      <c r="F37" s="5" t="s">
        <v>206</v>
      </c>
      <c r="G37" s="5" t="s">
        <v>207</v>
      </c>
      <c r="H37" s="5" t="s">
        <v>255</v>
      </c>
      <c r="I37" s="6" t="s">
        <v>781</v>
      </c>
      <c r="J37" s="2" t="s">
        <v>806</v>
      </c>
      <c r="K37" s="68" t="s">
        <v>805</v>
      </c>
      <c r="L37" s="7" t="s">
        <v>804</v>
      </c>
      <c r="N37" s="8"/>
      <c r="O37" s="8"/>
      <c r="P37" s="8"/>
    </row>
    <row r="38" spans="1:16" s="2" customFormat="1" ht="24.75" customHeight="1">
      <c r="A38" s="2" t="s">
        <v>759</v>
      </c>
      <c r="B38" s="2" t="s">
        <v>758</v>
      </c>
      <c r="C38" s="3" t="s">
        <v>52</v>
      </c>
      <c r="D38" s="4">
        <v>38657</v>
      </c>
      <c r="E38" s="73">
        <v>12</v>
      </c>
      <c r="F38" s="5" t="s">
        <v>206</v>
      </c>
      <c r="G38" s="5" t="s">
        <v>207</v>
      </c>
      <c r="H38" s="5" t="s">
        <v>147</v>
      </c>
      <c r="I38" s="6" t="s">
        <v>757</v>
      </c>
      <c r="J38" s="2" t="s">
        <v>803</v>
      </c>
      <c r="K38" s="68" t="s">
        <v>802</v>
      </c>
      <c r="L38" s="7" t="s">
        <v>801</v>
      </c>
      <c r="N38" s="8"/>
      <c r="O38" s="8"/>
      <c r="P38" s="8"/>
    </row>
    <row r="39" spans="1:16" s="2" customFormat="1" ht="24.75" customHeight="1">
      <c r="A39" s="2" t="s">
        <v>730</v>
      </c>
      <c r="B39" s="2" t="s">
        <v>731</v>
      </c>
      <c r="C39" s="3" t="s">
        <v>52</v>
      </c>
      <c r="D39" s="4">
        <v>38652</v>
      </c>
      <c r="E39" s="73">
        <v>18</v>
      </c>
      <c r="F39" s="5" t="s">
        <v>206</v>
      </c>
      <c r="G39" s="5" t="s">
        <v>207</v>
      </c>
      <c r="H39" s="5" t="s">
        <v>255</v>
      </c>
      <c r="I39" s="6" t="s">
        <v>742</v>
      </c>
      <c r="J39" s="68" t="s">
        <v>800</v>
      </c>
      <c r="K39" s="68" t="s">
        <v>799</v>
      </c>
      <c r="L39" s="7" t="s">
        <v>798</v>
      </c>
      <c r="N39" s="8"/>
      <c r="O39" s="8"/>
      <c r="P39" s="8"/>
    </row>
    <row r="40" spans="1:16" s="2" customFormat="1" ht="24.75" customHeight="1">
      <c r="A40" s="2" t="s">
        <v>732</v>
      </c>
      <c r="B40" s="2" t="s">
        <v>11</v>
      </c>
      <c r="C40" s="3" t="s">
        <v>151</v>
      </c>
      <c r="D40" s="4">
        <v>38651</v>
      </c>
      <c r="E40" s="73">
        <v>0</v>
      </c>
      <c r="F40" s="5" t="s">
        <v>206</v>
      </c>
      <c r="G40" s="5" t="s">
        <v>147</v>
      </c>
      <c r="H40" s="5" t="s">
        <v>147</v>
      </c>
      <c r="I40" s="6" t="s">
        <v>741</v>
      </c>
      <c r="J40" s="2" t="s">
        <v>751</v>
      </c>
      <c r="K40" s="68"/>
      <c r="L40" s="7"/>
      <c r="M40" s="2" t="s">
        <v>740</v>
      </c>
      <c r="N40" s="8"/>
      <c r="O40" s="8"/>
      <c r="P40" s="8"/>
    </row>
    <row r="41" spans="1:16" s="2" customFormat="1" ht="24.75" customHeight="1">
      <c r="A41" s="2" t="s">
        <v>722</v>
      </c>
      <c r="B41" s="2" t="s">
        <v>723</v>
      </c>
      <c r="C41" s="3" t="s">
        <v>52</v>
      </c>
      <c r="D41" s="4">
        <v>38647</v>
      </c>
      <c r="E41" s="72">
        <v>17</v>
      </c>
      <c r="F41" s="5" t="s">
        <v>147</v>
      </c>
      <c r="G41" s="5" t="s">
        <v>147</v>
      </c>
      <c r="H41" s="5" t="s">
        <v>147</v>
      </c>
      <c r="I41" s="6" t="s">
        <v>760</v>
      </c>
      <c r="J41" s="2" t="s">
        <v>797</v>
      </c>
      <c r="K41" s="68" t="s">
        <v>796</v>
      </c>
      <c r="L41" s="7" t="s">
        <v>795</v>
      </c>
      <c r="M41" s="2" t="s">
        <v>739</v>
      </c>
      <c r="N41" s="8"/>
      <c r="O41" s="8"/>
      <c r="P41" s="8"/>
    </row>
    <row r="42" spans="1:16" s="2" customFormat="1" ht="24.75" customHeight="1">
      <c r="A42" s="2" t="s">
        <v>724</v>
      </c>
      <c r="B42" s="2" t="s">
        <v>725</v>
      </c>
      <c r="C42" s="3" t="s">
        <v>146</v>
      </c>
      <c r="D42" s="4">
        <v>38646</v>
      </c>
      <c r="E42" s="72">
        <v>14</v>
      </c>
      <c r="F42" s="5" t="s">
        <v>206</v>
      </c>
      <c r="G42" s="5" t="s">
        <v>207</v>
      </c>
      <c r="H42" s="5" t="s">
        <v>733</v>
      </c>
      <c r="I42" s="6" t="s">
        <v>738</v>
      </c>
      <c r="J42" s="68" t="s">
        <v>753</v>
      </c>
      <c r="K42" s="68" t="s">
        <v>754</v>
      </c>
      <c r="L42" s="7" t="s">
        <v>752</v>
      </c>
      <c r="N42" s="8"/>
      <c r="O42" s="8"/>
      <c r="P42" s="8"/>
    </row>
    <row r="43" spans="1:16" s="2" customFormat="1" ht="24.75" customHeight="1">
      <c r="A43" s="2" t="s">
        <v>726</v>
      </c>
      <c r="B43" s="2" t="s">
        <v>736</v>
      </c>
      <c r="C43" s="3" t="s">
        <v>52</v>
      </c>
      <c r="D43" s="4">
        <v>38645</v>
      </c>
      <c r="E43" s="72">
        <v>0</v>
      </c>
      <c r="F43" s="5" t="s">
        <v>206</v>
      </c>
      <c r="G43" s="5" t="s">
        <v>737</v>
      </c>
      <c r="H43" s="5" t="s">
        <v>143</v>
      </c>
      <c r="I43" s="6" t="s">
        <v>749</v>
      </c>
      <c r="J43" s="68" t="s">
        <v>747</v>
      </c>
      <c r="K43" s="68" t="s">
        <v>748</v>
      </c>
      <c r="L43" s="7" t="s">
        <v>746</v>
      </c>
      <c r="N43" s="8"/>
      <c r="O43" s="8"/>
      <c r="P43" s="8"/>
    </row>
    <row r="44" spans="1:16" s="2" customFormat="1" ht="24.75" customHeight="1">
      <c r="A44" s="71" t="s">
        <v>726</v>
      </c>
      <c r="B44" s="2" t="s">
        <v>727</v>
      </c>
      <c r="C44" s="3" t="s">
        <v>151</v>
      </c>
      <c r="D44" s="4">
        <v>38645</v>
      </c>
      <c r="E44" s="72">
        <v>0</v>
      </c>
      <c r="F44" s="5" t="s">
        <v>206</v>
      </c>
      <c r="G44" s="5" t="s">
        <v>147</v>
      </c>
      <c r="H44" s="5" t="s">
        <v>147</v>
      </c>
      <c r="I44" s="6" t="s">
        <v>735</v>
      </c>
      <c r="J44" s="68"/>
      <c r="K44" s="68"/>
      <c r="L44" s="7"/>
      <c r="M44" s="2" t="s">
        <v>794</v>
      </c>
      <c r="N44" s="8"/>
      <c r="O44" s="8"/>
      <c r="P44" s="8"/>
    </row>
    <row r="45" spans="1:16" s="2" customFormat="1" ht="24.75" customHeight="1">
      <c r="A45" s="71" t="s">
        <v>728</v>
      </c>
      <c r="B45" s="2" t="s">
        <v>729</v>
      </c>
      <c r="C45" s="3" t="s">
        <v>146</v>
      </c>
      <c r="D45" s="4">
        <v>38644</v>
      </c>
      <c r="E45" s="72">
        <v>7</v>
      </c>
      <c r="F45" s="5" t="s">
        <v>206</v>
      </c>
      <c r="G45" s="5" t="s">
        <v>471</v>
      </c>
      <c r="H45" s="5" t="s">
        <v>147</v>
      </c>
      <c r="I45" s="6" t="s">
        <v>734</v>
      </c>
      <c r="J45" s="68" t="s">
        <v>745</v>
      </c>
      <c r="K45" s="68" t="s">
        <v>744</v>
      </c>
      <c r="L45" s="7" t="s">
        <v>743</v>
      </c>
      <c r="N45" s="8"/>
      <c r="O45" s="8"/>
      <c r="P45" s="8"/>
    </row>
    <row r="46" spans="1:17" s="38" customFormat="1" ht="24.75" customHeight="1">
      <c r="A46" s="37" t="s">
        <v>607</v>
      </c>
      <c r="C46" s="39"/>
      <c r="D46" s="35" t="s">
        <v>675</v>
      </c>
      <c r="E46" s="36"/>
      <c r="F46" s="36"/>
      <c r="G46" s="36"/>
      <c r="H46" s="36"/>
      <c r="I46" s="35"/>
      <c r="J46" s="40"/>
      <c r="K46" s="40"/>
      <c r="L46" s="41"/>
      <c r="N46" s="42"/>
      <c r="O46" s="42"/>
      <c r="P46" s="42"/>
      <c r="Q46" s="43"/>
    </row>
    <row r="47" spans="1:16" s="2" customFormat="1" ht="24.75" customHeight="1">
      <c r="A47" s="71" t="s">
        <v>706</v>
      </c>
      <c r="B47" s="2" t="s">
        <v>705</v>
      </c>
      <c r="C47" s="3" t="s">
        <v>52</v>
      </c>
      <c r="D47" s="4">
        <v>38641</v>
      </c>
      <c r="E47" s="70">
        <v>24</v>
      </c>
      <c r="F47" s="5" t="s">
        <v>206</v>
      </c>
      <c r="G47" s="5" t="s">
        <v>471</v>
      </c>
      <c r="H47" s="5" t="s">
        <v>255</v>
      </c>
      <c r="I47" s="6" t="s">
        <v>793</v>
      </c>
      <c r="J47" s="68" t="s">
        <v>792</v>
      </c>
      <c r="K47" s="68" t="s">
        <v>791</v>
      </c>
      <c r="L47" s="7" t="s">
        <v>790</v>
      </c>
      <c r="N47" s="8"/>
      <c r="O47" s="8"/>
      <c r="P47" s="8"/>
    </row>
    <row r="48" spans="1:16" s="2" customFormat="1" ht="24.75" customHeight="1">
      <c r="A48" s="71" t="s">
        <v>707</v>
      </c>
      <c r="B48" s="2" t="s">
        <v>703</v>
      </c>
      <c r="C48" s="3" t="s">
        <v>52</v>
      </c>
      <c r="D48" s="4">
        <v>38637</v>
      </c>
      <c r="E48" s="70">
        <v>10</v>
      </c>
      <c r="F48" s="5" t="s">
        <v>206</v>
      </c>
      <c r="G48" s="5" t="s">
        <v>471</v>
      </c>
      <c r="H48" s="5" t="s">
        <v>209</v>
      </c>
      <c r="I48" s="6" t="s">
        <v>709</v>
      </c>
      <c r="J48" s="68" t="s">
        <v>719</v>
      </c>
      <c r="K48" s="68" t="s">
        <v>720</v>
      </c>
      <c r="L48" s="7" t="s">
        <v>721</v>
      </c>
      <c r="N48" s="8"/>
      <c r="O48" s="8"/>
      <c r="P48" s="8"/>
    </row>
    <row r="49" spans="1:16" s="2" customFormat="1" ht="24.75" customHeight="1">
      <c r="A49" s="71" t="s">
        <v>702</v>
      </c>
      <c r="B49" s="2" t="s">
        <v>703</v>
      </c>
      <c r="C49" s="3" t="s">
        <v>146</v>
      </c>
      <c r="D49" s="4">
        <v>38636</v>
      </c>
      <c r="E49" s="70">
        <v>10</v>
      </c>
      <c r="F49" s="5" t="s">
        <v>206</v>
      </c>
      <c r="G49" s="5" t="s">
        <v>471</v>
      </c>
      <c r="H49" s="5" t="s">
        <v>209</v>
      </c>
      <c r="I49" s="6" t="s">
        <v>708</v>
      </c>
      <c r="J49" s="68" t="s">
        <v>717</v>
      </c>
      <c r="K49" s="68" t="s">
        <v>718</v>
      </c>
      <c r="L49" s="7" t="s">
        <v>716</v>
      </c>
      <c r="M49" s="2" t="s">
        <v>704</v>
      </c>
      <c r="N49" s="8"/>
      <c r="O49" s="8"/>
      <c r="P49" s="8"/>
    </row>
    <row r="50" spans="1:16" s="2" customFormat="1" ht="24.75" customHeight="1">
      <c r="A50" s="2" t="s">
        <v>697</v>
      </c>
      <c r="B50" s="2" t="s">
        <v>698</v>
      </c>
      <c r="C50" s="3" t="s">
        <v>151</v>
      </c>
      <c r="D50" s="4">
        <v>38632</v>
      </c>
      <c r="E50" s="70">
        <v>15</v>
      </c>
      <c r="F50" s="5" t="s">
        <v>147</v>
      </c>
      <c r="G50" s="5" t="s">
        <v>147</v>
      </c>
      <c r="H50" s="5" t="s">
        <v>147</v>
      </c>
      <c r="I50" s="6" t="s">
        <v>701</v>
      </c>
      <c r="J50" s="2" t="s">
        <v>751</v>
      </c>
      <c r="K50" s="68"/>
      <c r="L50" s="7"/>
      <c r="N50" s="8"/>
      <c r="O50" s="8"/>
      <c r="P50" s="8"/>
    </row>
    <row r="51" spans="1:16" s="2" customFormat="1" ht="24.75" customHeight="1">
      <c r="A51" s="2" t="s">
        <v>697</v>
      </c>
      <c r="B51" s="2" t="s">
        <v>700</v>
      </c>
      <c r="C51" s="3" t="s">
        <v>146</v>
      </c>
      <c r="D51" s="4">
        <v>38629</v>
      </c>
      <c r="E51" s="70">
        <v>0</v>
      </c>
      <c r="F51" s="5" t="s">
        <v>147</v>
      </c>
      <c r="G51" s="5" t="s">
        <v>208</v>
      </c>
      <c r="H51" s="5" t="s">
        <v>147</v>
      </c>
      <c r="I51" s="6" t="s">
        <v>699</v>
      </c>
      <c r="J51" s="68" t="s">
        <v>714</v>
      </c>
      <c r="K51" s="68" t="s">
        <v>715</v>
      </c>
      <c r="L51" s="7"/>
      <c r="M51" s="2" t="s">
        <v>713</v>
      </c>
      <c r="N51" s="8"/>
      <c r="O51" s="8"/>
      <c r="P51" s="8"/>
    </row>
    <row r="52" spans="1:16" s="2" customFormat="1" ht="24.75" customHeight="1">
      <c r="A52" s="2" t="s">
        <v>688</v>
      </c>
      <c r="B52" s="2" t="s">
        <v>689</v>
      </c>
      <c r="C52" s="3" t="s">
        <v>52</v>
      </c>
      <c r="D52" s="4">
        <v>38622</v>
      </c>
      <c r="E52" s="70">
        <v>30</v>
      </c>
      <c r="F52" s="5" t="s">
        <v>206</v>
      </c>
      <c r="G52" s="5" t="s">
        <v>471</v>
      </c>
      <c r="H52" s="5" t="s">
        <v>678</v>
      </c>
      <c r="I52" s="6" t="s">
        <v>690</v>
      </c>
      <c r="J52" s="68" t="s">
        <v>711</v>
      </c>
      <c r="K52" s="68" t="s">
        <v>712</v>
      </c>
      <c r="L52" s="7" t="s">
        <v>710</v>
      </c>
      <c r="N52" s="8"/>
      <c r="O52" s="8"/>
      <c r="P52" s="8"/>
    </row>
    <row r="53" spans="1:16" s="2" customFormat="1" ht="24.75" customHeight="1">
      <c r="A53" s="2" t="s">
        <v>676</v>
      </c>
      <c r="B53" s="2" t="s">
        <v>677</v>
      </c>
      <c r="C53" s="3" t="s">
        <v>52</v>
      </c>
      <c r="D53" s="4">
        <v>38621</v>
      </c>
      <c r="E53" s="70">
        <v>20</v>
      </c>
      <c r="F53" s="5" t="s">
        <v>206</v>
      </c>
      <c r="G53" s="5" t="s">
        <v>208</v>
      </c>
      <c r="H53" s="5" t="s">
        <v>678</v>
      </c>
      <c r="I53" s="6" t="s">
        <v>696</v>
      </c>
      <c r="J53" s="2" t="s">
        <v>751</v>
      </c>
      <c r="K53" s="68"/>
      <c r="L53" s="7"/>
      <c r="M53" s="2" t="s">
        <v>679</v>
      </c>
      <c r="N53" s="8"/>
      <c r="O53" s="8"/>
      <c r="P53" s="8"/>
    </row>
    <row r="54" spans="1:16" s="2" customFormat="1" ht="24.75" customHeight="1">
      <c r="A54" s="2" t="s">
        <v>673</v>
      </c>
      <c r="B54" s="2" t="s">
        <v>674</v>
      </c>
      <c r="C54" s="3" t="s">
        <v>52</v>
      </c>
      <c r="D54" s="4">
        <v>38619</v>
      </c>
      <c r="E54" s="70">
        <v>20</v>
      </c>
      <c r="F54" s="5" t="s">
        <v>206</v>
      </c>
      <c r="G54" s="5" t="s">
        <v>208</v>
      </c>
      <c r="H54" s="5" t="s">
        <v>255</v>
      </c>
      <c r="I54" s="6" t="s">
        <v>691</v>
      </c>
      <c r="J54" s="68" t="s">
        <v>686</v>
      </c>
      <c r="K54" s="68" t="s">
        <v>687</v>
      </c>
      <c r="L54" s="7" t="s">
        <v>685</v>
      </c>
      <c r="N54" s="8"/>
      <c r="O54" s="8"/>
      <c r="P54" s="8"/>
    </row>
    <row r="55" spans="1:16" s="2" customFormat="1" ht="24.75" customHeight="1">
      <c r="A55" s="2" t="s">
        <v>671</v>
      </c>
      <c r="B55" s="2" t="s">
        <v>692</v>
      </c>
      <c r="C55" s="3" t="s">
        <v>146</v>
      </c>
      <c r="D55" s="4">
        <v>38617</v>
      </c>
      <c r="E55" s="70">
        <v>0</v>
      </c>
      <c r="F55" s="5" t="s">
        <v>206</v>
      </c>
      <c r="G55" s="5" t="s">
        <v>208</v>
      </c>
      <c r="H55" s="5" t="s">
        <v>255</v>
      </c>
      <c r="I55" s="6" t="s">
        <v>693</v>
      </c>
      <c r="J55" s="68" t="s">
        <v>683</v>
      </c>
      <c r="K55" s="68" t="s">
        <v>684</v>
      </c>
      <c r="L55" s="7" t="s">
        <v>671</v>
      </c>
      <c r="N55" s="8"/>
      <c r="O55" s="8"/>
      <c r="P55" s="8"/>
    </row>
    <row r="56" spans="1:16" s="2" customFormat="1" ht="24.75" customHeight="1">
      <c r="A56" s="2" t="s">
        <v>638</v>
      </c>
      <c r="B56" s="2" t="s">
        <v>639</v>
      </c>
      <c r="C56" s="3" t="s">
        <v>146</v>
      </c>
      <c r="D56" s="4">
        <v>38607</v>
      </c>
      <c r="E56" s="70">
        <v>15</v>
      </c>
      <c r="F56" s="5" t="s">
        <v>206</v>
      </c>
      <c r="G56" s="5" t="s">
        <v>471</v>
      </c>
      <c r="H56" s="5" t="s">
        <v>255</v>
      </c>
      <c r="I56" s="6" t="s">
        <v>672</v>
      </c>
      <c r="J56" s="68" t="s">
        <v>682</v>
      </c>
      <c r="K56" s="68" t="s">
        <v>681</v>
      </c>
      <c r="L56" s="7" t="s">
        <v>680</v>
      </c>
      <c r="M56" s="2" t="s">
        <v>648</v>
      </c>
      <c r="N56" s="8"/>
      <c r="O56" s="8"/>
      <c r="P56" s="8"/>
    </row>
    <row r="57" spans="1:16" s="2" customFormat="1" ht="24.75" customHeight="1">
      <c r="A57" s="2" t="s">
        <v>640</v>
      </c>
      <c r="B57" s="2" t="s">
        <v>11</v>
      </c>
      <c r="C57" s="3" t="s">
        <v>148</v>
      </c>
      <c r="D57" s="4">
        <v>38606</v>
      </c>
      <c r="E57" s="70">
        <v>0</v>
      </c>
      <c r="F57" s="5" t="s">
        <v>206</v>
      </c>
      <c r="G57" s="5" t="s">
        <v>471</v>
      </c>
      <c r="H57" s="5" t="s">
        <v>147</v>
      </c>
      <c r="I57" s="6" t="s">
        <v>647</v>
      </c>
      <c r="J57" s="68" t="s">
        <v>669</v>
      </c>
      <c r="K57" s="68" t="s">
        <v>670</v>
      </c>
      <c r="L57" s="7" t="s">
        <v>668</v>
      </c>
      <c r="N57" s="8"/>
      <c r="O57" s="8"/>
      <c r="P57" s="8"/>
    </row>
    <row r="58" spans="1:16" s="2" customFormat="1" ht="24.75" customHeight="1">
      <c r="A58" s="2" t="s">
        <v>641</v>
      </c>
      <c r="B58" s="2" t="s">
        <v>11</v>
      </c>
      <c r="C58" s="3" t="s">
        <v>151</v>
      </c>
      <c r="D58" s="4">
        <v>38605</v>
      </c>
      <c r="E58" s="70">
        <v>0</v>
      </c>
      <c r="F58" s="5" t="s">
        <v>206</v>
      </c>
      <c r="G58" s="5" t="s">
        <v>207</v>
      </c>
      <c r="H58" s="5" t="s">
        <v>147</v>
      </c>
      <c r="I58" s="6" t="s">
        <v>649</v>
      </c>
      <c r="J58" s="68" t="s">
        <v>666</v>
      </c>
      <c r="K58" s="68" t="s">
        <v>667</v>
      </c>
      <c r="L58" s="7" t="s">
        <v>665</v>
      </c>
      <c r="N58" s="8"/>
      <c r="O58" s="8"/>
      <c r="P58" s="8"/>
    </row>
    <row r="59" spans="1:16" s="2" customFormat="1" ht="24.75" customHeight="1">
      <c r="A59" s="2" t="s">
        <v>642</v>
      </c>
      <c r="B59" s="2" t="s">
        <v>11</v>
      </c>
      <c r="C59" s="3" t="s">
        <v>148</v>
      </c>
      <c r="D59" s="4">
        <v>38604</v>
      </c>
      <c r="E59" s="70">
        <v>0</v>
      </c>
      <c r="F59" s="5" t="s">
        <v>206</v>
      </c>
      <c r="G59" s="5" t="s">
        <v>471</v>
      </c>
      <c r="H59" s="5" t="s">
        <v>147</v>
      </c>
      <c r="I59" s="6" t="s">
        <v>650</v>
      </c>
      <c r="J59" s="68" t="s">
        <v>663</v>
      </c>
      <c r="K59" s="68" t="s">
        <v>664</v>
      </c>
      <c r="L59" s="7" t="s">
        <v>662</v>
      </c>
      <c r="N59" s="8"/>
      <c r="O59" s="8"/>
      <c r="P59" s="8"/>
    </row>
    <row r="60" spans="1:16" s="2" customFormat="1" ht="24.75" customHeight="1">
      <c r="A60" s="2" t="s">
        <v>643</v>
      </c>
      <c r="B60" s="2" t="s">
        <v>644</v>
      </c>
      <c r="C60" s="3" t="s">
        <v>151</v>
      </c>
      <c r="D60" s="4">
        <v>38603</v>
      </c>
      <c r="E60" s="70">
        <v>0</v>
      </c>
      <c r="F60" s="5" t="s">
        <v>147</v>
      </c>
      <c r="G60" s="5" t="s">
        <v>147</v>
      </c>
      <c r="H60" s="5" t="s">
        <v>147</v>
      </c>
      <c r="I60" s="6" t="s">
        <v>652</v>
      </c>
      <c r="J60" s="68" t="s">
        <v>660</v>
      </c>
      <c r="K60" s="68" t="s">
        <v>661</v>
      </c>
      <c r="L60" s="7" t="s">
        <v>659</v>
      </c>
      <c r="N60" s="8"/>
      <c r="O60" s="8"/>
      <c r="P60" s="8"/>
    </row>
    <row r="61" spans="1:16" s="2" customFormat="1" ht="24.75" customHeight="1">
      <c r="A61" s="2" t="s">
        <v>645</v>
      </c>
      <c r="B61" s="2" t="s">
        <v>11</v>
      </c>
      <c r="C61" s="3" t="s">
        <v>148</v>
      </c>
      <c r="D61" s="4">
        <v>38602</v>
      </c>
      <c r="E61" s="70">
        <v>0</v>
      </c>
      <c r="F61" s="5" t="s">
        <v>206</v>
      </c>
      <c r="G61" s="5" t="s">
        <v>471</v>
      </c>
      <c r="H61" s="5" t="s">
        <v>147</v>
      </c>
      <c r="I61" s="6" t="s">
        <v>577</v>
      </c>
      <c r="J61" s="68" t="s">
        <v>657</v>
      </c>
      <c r="K61" s="68" t="s">
        <v>658</v>
      </c>
      <c r="L61" s="7" t="s">
        <v>656</v>
      </c>
      <c r="N61" s="8"/>
      <c r="O61" s="8"/>
      <c r="P61" s="8"/>
    </row>
    <row r="62" spans="1:16" s="2" customFormat="1" ht="24.75" customHeight="1">
      <c r="A62" s="2" t="s">
        <v>646</v>
      </c>
      <c r="B62" s="2" t="s">
        <v>11</v>
      </c>
      <c r="C62" s="3" t="s">
        <v>148</v>
      </c>
      <c r="D62" s="4">
        <v>38601</v>
      </c>
      <c r="E62" s="70">
        <v>0</v>
      </c>
      <c r="F62" s="5" t="s">
        <v>206</v>
      </c>
      <c r="G62" s="5" t="s">
        <v>208</v>
      </c>
      <c r="H62" s="5" t="s">
        <v>147</v>
      </c>
      <c r="I62" s="6" t="s">
        <v>651</v>
      </c>
      <c r="J62" s="68" t="s">
        <v>654</v>
      </c>
      <c r="K62" s="68" t="s">
        <v>655</v>
      </c>
      <c r="L62" s="7" t="s">
        <v>653</v>
      </c>
      <c r="N62" s="8"/>
      <c r="O62" s="8"/>
      <c r="P62" s="8"/>
    </row>
    <row r="63" spans="1:16" s="2" customFormat="1" ht="24.75" customHeight="1">
      <c r="A63" s="2" t="s">
        <v>618</v>
      </c>
      <c r="B63" s="2" t="s">
        <v>617</v>
      </c>
      <c r="C63" s="3" t="s">
        <v>52</v>
      </c>
      <c r="D63" s="4">
        <v>38600</v>
      </c>
      <c r="E63" s="70">
        <v>20</v>
      </c>
      <c r="F63" s="5" t="s">
        <v>206</v>
      </c>
      <c r="G63" s="5" t="s">
        <v>471</v>
      </c>
      <c r="H63" s="5" t="s">
        <v>209</v>
      </c>
      <c r="I63" s="6" t="s">
        <v>637</v>
      </c>
      <c r="J63" s="68" t="s">
        <v>635</v>
      </c>
      <c r="K63" s="68" t="s">
        <v>636</v>
      </c>
      <c r="L63" s="7" t="s">
        <v>634</v>
      </c>
      <c r="M63" s="2" t="s">
        <v>217</v>
      </c>
      <c r="N63" s="8"/>
      <c r="O63" s="8"/>
      <c r="P63" s="8"/>
    </row>
    <row r="64" spans="1:16" s="2" customFormat="1" ht="24.75" customHeight="1">
      <c r="A64" s="2" t="s">
        <v>609</v>
      </c>
      <c r="B64" s="2" t="s">
        <v>615</v>
      </c>
      <c r="C64" s="3" t="s">
        <v>52</v>
      </c>
      <c r="D64" s="4">
        <v>38599</v>
      </c>
      <c r="E64" s="70">
        <v>30</v>
      </c>
      <c r="F64" s="5" t="s">
        <v>206</v>
      </c>
      <c r="G64" s="5" t="s">
        <v>471</v>
      </c>
      <c r="H64" s="5" t="s">
        <v>209</v>
      </c>
      <c r="I64" s="6" t="s">
        <v>616</v>
      </c>
      <c r="J64" s="68" t="s">
        <v>633</v>
      </c>
      <c r="K64" s="68" t="s">
        <v>632</v>
      </c>
      <c r="L64" s="7" t="s">
        <v>631</v>
      </c>
      <c r="N64" s="8"/>
      <c r="O64" s="8"/>
      <c r="P64" s="8"/>
    </row>
    <row r="65" spans="1:16" s="2" customFormat="1" ht="24.75" customHeight="1">
      <c r="A65" s="2" t="s">
        <v>609</v>
      </c>
      <c r="B65" s="2" t="s">
        <v>610</v>
      </c>
      <c r="C65" s="3" t="s">
        <v>52</v>
      </c>
      <c r="D65" s="4">
        <v>38598</v>
      </c>
      <c r="E65" s="70">
        <v>40</v>
      </c>
      <c r="F65" s="5" t="s">
        <v>206</v>
      </c>
      <c r="G65" s="5" t="s">
        <v>208</v>
      </c>
      <c r="H65" s="5" t="s">
        <v>209</v>
      </c>
      <c r="I65" s="6" t="s">
        <v>613</v>
      </c>
      <c r="J65" s="68" t="s">
        <v>630</v>
      </c>
      <c r="K65" s="68" t="s">
        <v>629</v>
      </c>
      <c r="L65" s="7" t="s">
        <v>628</v>
      </c>
      <c r="N65" s="8"/>
      <c r="O65" s="8"/>
      <c r="P65" s="8"/>
    </row>
    <row r="66" spans="1:16" s="2" customFormat="1" ht="24.75" customHeight="1">
      <c r="A66" s="2" t="s">
        <v>611</v>
      </c>
      <c r="B66" s="2" t="s">
        <v>612</v>
      </c>
      <c r="C66" s="3" t="s">
        <v>148</v>
      </c>
      <c r="D66" s="4">
        <v>38597</v>
      </c>
      <c r="E66" s="70">
        <v>0</v>
      </c>
      <c r="F66" s="5" t="s">
        <v>206</v>
      </c>
      <c r="G66" s="5" t="s">
        <v>208</v>
      </c>
      <c r="H66" s="5" t="s">
        <v>147</v>
      </c>
      <c r="I66" s="6" t="s">
        <v>694</v>
      </c>
      <c r="J66" s="68" t="s">
        <v>626</v>
      </c>
      <c r="K66" s="68" t="s">
        <v>627</v>
      </c>
      <c r="L66" s="7" t="s">
        <v>612</v>
      </c>
      <c r="N66" s="8"/>
      <c r="O66" s="8"/>
      <c r="P66" s="8"/>
    </row>
    <row r="67" spans="1:17" s="38" customFormat="1" ht="24.75" customHeight="1">
      <c r="A67" s="37" t="s">
        <v>451</v>
      </c>
      <c r="C67" s="39"/>
      <c r="D67" s="35" t="s">
        <v>608</v>
      </c>
      <c r="E67" s="36"/>
      <c r="F67" s="36"/>
      <c r="G67" s="36"/>
      <c r="H67" s="36"/>
      <c r="I67" s="35"/>
      <c r="J67" s="40"/>
      <c r="K67" s="40"/>
      <c r="L67" s="41"/>
      <c r="N67" s="42"/>
      <c r="O67" s="42"/>
      <c r="P67" s="42"/>
      <c r="Q67" s="43"/>
    </row>
    <row r="68" spans="1:16" s="2" customFormat="1" ht="24.75" customHeight="1">
      <c r="A68" s="2" t="s">
        <v>604</v>
      </c>
      <c r="B68" s="2" t="s">
        <v>605</v>
      </c>
      <c r="C68" s="3" t="s">
        <v>148</v>
      </c>
      <c r="D68" s="4">
        <v>38596</v>
      </c>
      <c r="E68" s="69">
        <v>0</v>
      </c>
      <c r="F68" s="5" t="s">
        <v>147</v>
      </c>
      <c r="G68" s="5" t="s">
        <v>147</v>
      </c>
      <c r="H68" s="5" t="s">
        <v>147</v>
      </c>
      <c r="I68" s="6" t="s">
        <v>606</v>
      </c>
      <c r="J68" s="2" t="s">
        <v>751</v>
      </c>
      <c r="K68" s="68"/>
      <c r="L68" s="7"/>
      <c r="M68" s="2" t="s">
        <v>625</v>
      </c>
      <c r="N68" s="8"/>
      <c r="O68" s="8"/>
      <c r="P68" s="8"/>
    </row>
    <row r="69" spans="1:16" s="2" customFormat="1" ht="24.75" customHeight="1">
      <c r="A69" s="63" t="s">
        <v>568</v>
      </c>
      <c r="B69" s="63" t="s">
        <v>569</v>
      </c>
      <c r="C69" s="3" t="s">
        <v>146</v>
      </c>
      <c r="D69" s="4">
        <v>38594</v>
      </c>
      <c r="E69" s="69">
        <v>40</v>
      </c>
      <c r="F69" s="5" t="s">
        <v>206</v>
      </c>
      <c r="G69" s="5" t="s">
        <v>471</v>
      </c>
      <c r="H69" s="5" t="s">
        <v>255</v>
      </c>
      <c r="I69" s="6" t="s">
        <v>614</v>
      </c>
      <c r="J69" s="68" t="s">
        <v>602</v>
      </c>
      <c r="K69" s="68" t="s">
        <v>603</v>
      </c>
      <c r="L69" s="7" t="s">
        <v>601</v>
      </c>
      <c r="N69" s="8"/>
      <c r="O69" s="8"/>
      <c r="P69" s="8"/>
    </row>
    <row r="70" spans="1:16" s="2" customFormat="1" ht="24.75" customHeight="1">
      <c r="A70" s="63" t="s">
        <v>570</v>
      </c>
      <c r="B70" s="63" t="s">
        <v>11</v>
      </c>
      <c r="C70" s="3" t="s">
        <v>148</v>
      </c>
      <c r="D70" s="4">
        <v>38593</v>
      </c>
      <c r="E70" s="69">
        <v>0</v>
      </c>
      <c r="F70" s="5" t="s">
        <v>206</v>
      </c>
      <c r="G70" s="5" t="s">
        <v>147</v>
      </c>
      <c r="H70" s="5" t="s">
        <v>147</v>
      </c>
      <c r="I70" s="6" t="s">
        <v>577</v>
      </c>
      <c r="J70" s="68" t="s">
        <v>623</v>
      </c>
      <c r="K70" s="68" t="s">
        <v>624</v>
      </c>
      <c r="L70" s="7" t="s">
        <v>622</v>
      </c>
      <c r="N70" s="8"/>
      <c r="O70" s="8"/>
      <c r="P70" s="8"/>
    </row>
    <row r="71" spans="1:16" s="2" customFormat="1" ht="24.75" customHeight="1">
      <c r="A71" s="63" t="s">
        <v>597</v>
      </c>
      <c r="B71" s="63" t="s">
        <v>598</v>
      </c>
      <c r="C71" s="3" t="s">
        <v>52</v>
      </c>
      <c r="D71" s="4">
        <v>38593</v>
      </c>
      <c r="E71" s="69" t="s">
        <v>143</v>
      </c>
      <c r="F71" s="5" t="s">
        <v>206</v>
      </c>
      <c r="G71" s="5" t="s">
        <v>143</v>
      </c>
      <c r="H71" s="5" t="s">
        <v>143</v>
      </c>
      <c r="I71" s="6" t="s">
        <v>695</v>
      </c>
      <c r="J71" s="68" t="s">
        <v>600</v>
      </c>
      <c r="K71" s="68" t="s">
        <v>599</v>
      </c>
      <c r="L71" s="7" t="s">
        <v>598</v>
      </c>
      <c r="N71" s="8"/>
      <c r="O71" s="8"/>
      <c r="P71" s="8"/>
    </row>
    <row r="72" spans="1:16" s="2" customFormat="1" ht="24.75" customHeight="1">
      <c r="A72" s="63" t="s">
        <v>565</v>
      </c>
      <c r="B72" s="63" t="s">
        <v>571</v>
      </c>
      <c r="C72" s="3" t="s">
        <v>151</v>
      </c>
      <c r="D72" s="4">
        <v>38592</v>
      </c>
      <c r="E72" s="69">
        <f>2*10+15</f>
        <v>35</v>
      </c>
      <c r="F72" s="5" t="s">
        <v>206</v>
      </c>
      <c r="G72" s="5" t="s">
        <v>208</v>
      </c>
      <c r="H72" s="5" t="s">
        <v>255</v>
      </c>
      <c r="I72" s="6" t="s">
        <v>578</v>
      </c>
      <c r="J72" s="68" t="s">
        <v>621</v>
      </c>
      <c r="K72" s="68" t="s">
        <v>620</v>
      </c>
      <c r="L72" s="7" t="s">
        <v>619</v>
      </c>
      <c r="M72" s="2" t="s">
        <v>596</v>
      </c>
      <c r="N72" s="8"/>
      <c r="O72" s="8"/>
      <c r="P72" s="8"/>
    </row>
    <row r="73" spans="1:16" s="2" customFormat="1" ht="24.75" customHeight="1">
      <c r="A73" s="63" t="s">
        <v>579</v>
      </c>
      <c r="B73" s="63" t="s">
        <v>580</v>
      </c>
      <c r="C73" s="3" t="s">
        <v>146</v>
      </c>
      <c r="D73" s="4">
        <v>38592</v>
      </c>
      <c r="E73" s="69" t="s">
        <v>143</v>
      </c>
      <c r="F73" s="5" t="s">
        <v>206</v>
      </c>
      <c r="G73" s="5" t="s">
        <v>207</v>
      </c>
      <c r="H73" s="5" t="s">
        <v>255</v>
      </c>
      <c r="I73" s="6" t="s">
        <v>581</v>
      </c>
      <c r="J73" s="68" t="s">
        <v>583</v>
      </c>
      <c r="K73" s="68" t="s">
        <v>582</v>
      </c>
      <c r="L73" s="7" t="s">
        <v>584</v>
      </c>
      <c r="M73" s="2" t="s">
        <v>585</v>
      </c>
      <c r="N73" s="8"/>
      <c r="O73" s="8"/>
      <c r="P73" s="8"/>
    </row>
    <row r="74" spans="1:16" s="2" customFormat="1" ht="24.75" customHeight="1">
      <c r="A74" s="63" t="s">
        <v>566</v>
      </c>
      <c r="B74" s="63" t="s">
        <v>567</v>
      </c>
      <c r="C74" s="3" t="s">
        <v>148</v>
      </c>
      <c r="D74" s="4">
        <v>38591</v>
      </c>
      <c r="E74" s="69">
        <v>0</v>
      </c>
      <c r="F74" s="5" t="s">
        <v>147</v>
      </c>
      <c r="G74" s="5" t="s">
        <v>147</v>
      </c>
      <c r="H74" s="5" t="s">
        <v>147</v>
      </c>
      <c r="I74" s="6" t="s">
        <v>575</v>
      </c>
      <c r="J74" s="2" t="s">
        <v>594</v>
      </c>
      <c r="K74" s="2" t="s">
        <v>595</v>
      </c>
      <c r="L74" s="2" t="s">
        <v>593</v>
      </c>
      <c r="N74" s="8"/>
      <c r="O74" s="8"/>
      <c r="P74" s="8"/>
    </row>
    <row r="75" spans="1:16" s="2" customFormat="1" ht="24.75" customHeight="1">
      <c r="A75" s="63" t="s">
        <v>563</v>
      </c>
      <c r="B75" s="63" t="s">
        <v>564</v>
      </c>
      <c r="C75" s="3" t="s">
        <v>52</v>
      </c>
      <c r="D75" s="4">
        <v>38588</v>
      </c>
      <c r="E75" s="69">
        <v>0</v>
      </c>
      <c r="F75" s="5" t="s">
        <v>147</v>
      </c>
      <c r="G75" s="5" t="s">
        <v>147</v>
      </c>
      <c r="H75" s="5" t="s">
        <v>147</v>
      </c>
      <c r="I75" s="6" t="s">
        <v>574</v>
      </c>
      <c r="J75" s="68" t="s">
        <v>591</v>
      </c>
      <c r="K75" s="68" t="s">
        <v>590</v>
      </c>
      <c r="L75" s="7" t="s">
        <v>589</v>
      </c>
      <c r="N75" s="8"/>
      <c r="O75" s="8"/>
      <c r="P75" s="8"/>
    </row>
    <row r="76" spans="1:16" s="2" customFormat="1" ht="24.75" customHeight="1">
      <c r="A76" s="63" t="s">
        <v>563</v>
      </c>
      <c r="B76" s="63" t="s">
        <v>572</v>
      </c>
      <c r="C76" s="3" t="s">
        <v>151</v>
      </c>
      <c r="D76" s="4">
        <v>38587</v>
      </c>
      <c r="E76" s="69">
        <v>0</v>
      </c>
      <c r="F76" s="5" t="s">
        <v>147</v>
      </c>
      <c r="G76" s="5" t="s">
        <v>147</v>
      </c>
      <c r="H76" s="5" t="s">
        <v>147</v>
      </c>
      <c r="I76" s="6" t="s">
        <v>573</v>
      </c>
      <c r="J76" s="68" t="s">
        <v>588</v>
      </c>
      <c r="K76" s="68" t="s">
        <v>587</v>
      </c>
      <c r="L76" s="7" t="s">
        <v>586</v>
      </c>
      <c r="N76" s="8"/>
      <c r="O76" s="8"/>
      <c r="P76" s="8"/>
    </row>
    <row r="77" spans="1:16" s="2" customFormat="1" ht="24.75" customHeight="1">
      <c r="A77" s="63" t="s">
        <v>551</v>
      </c>
      <c r="B77" s="63" t="s">
        <v>11</v>
      </c>
      <c r="C77" s="3" t="s">
        <v>148</v>
      </c>
      <c r="D77" s="4">
        <v>38581</v>
      </c>
      <c r="E77" s="69">
        <v>0</v>
      </c>
      <c r="F77" s="5" t="s">
        <v>206</v>
      </c>
      <c r="G77" s="5" t="s">
        <v>147</v>
      </c>
      <c r="H77" s="5" t="s">
        <v>147</v>
      </c>
      <c r="I77" s="6" t="s">
        <v>554</v>
      </c>
      <c r="J77" s="68" t="s">
        <v>553</v>
      </c>
      <c r="K77" s="68" t="s">
        <v>552</v>
      </c>
      <c r="L77" s="7" t="s">
        <v>551</v>
      </c>
      <c r="N77" s="8"/>
      <c r="O77" s="8"/>
      <c r="P77" s="8"/>
    </row>
    <row r="78" spans="1:16" s="2" customFormat="1" ht="24.75" customHeight="1">
      <c r="A78" s="63" t="s">
        <v>529</v>
      </c>
      <c r="B78" s="63" t="s">
        <v>530</v>
      </c>
      <c r="C78" s="3" t="s">
        <v>146</v>
      </c>
      <c r="D78" s="4">
        <v>38571</v>
      </c>
      <c r="E78" s="69">
        <f>2*7+5+5</f>
        <v>24</v>
      </c>
      <c r="F78" s="5" t="s">
        <v>206</v>
      </c>
      <c r="G78" s="5" t="s">
        <v>471</v>
      </c>
      <c r="H78" s="5" t="s">
        <v>255</v>
      </c>
      <c r="I78" s="6" t="s">
        <v>533</v>
      </c>
      <c r="J78" s="68" t="s">
        <v>546</v>
      </c>
      <c r="K78" s="68" t="s">
        <v>547</v>
      </c>
      <c r="L78" s="7" t="s">
        <v>545</v>
      </c>
      <c r="M78" s="2" t="s">
        <v>535</v>
      </c>
      <c r="N78" s="8"/>
      <c r="O78" s="8"/>
      <c r="P78" s="8"/>
    </row>
    <row r="79" spans="1:16" s="2" customFormat="1" ht="24.75" customHeight="1">
      <c r="A79" s="63" t="s">
        <v>531</v>
      </c>
      <c r="B79" s="63" t="s">
        <v>11</v>
      </c>
      <c r="C79" s="3" t="s">
        <v>151</v>
      </c>
      <c r="D79" s="4">
        <v>38570</v>
      </c>
      <c r="E79" s="69">
        <v>0</v>
      </c>
      <c r="F79" s="5" t="s">
        <v>206</v>
      </c>
      <c r="G79" s="5" t="s">
        <v>208</v>
      </c>
      <c r="H79" s="5" t="s">
        <v>147</v>
      </c>
      <c r="I79" s="6" t="s">
        <v>532</v>
      </c>
      <c r="J79" s="68" t="s">
        <v>543</v>
      </c>
      <c r="K79" s="68" t="s">
        <v>544</v>
      </c>
      <c r="L79" s="7" t="s">
        <v>542</v>
      </c>
      <c r="N79" s="8"/>
      <c r="O79" s="8"/>
      <c r="P79" s="8"/>
    </row>
    <row r="80" spans="1:16" s="2" customFormat="1" ht="24.75" customHeight="1">
      <c r="A80" s="63" t="s">
        <v>523</v>
      </c>
      <c r="B80" s="63" t="s">
        <v>550</v>
      </c>
      <c r="C80" s="3" t="s">
        <v>151</v>
      </c>
      <c r="D80" s="4">
        <v>38582</v>
      </c>
      <c r="E80" s="69">
        <v>0</v>
      </c>
      <c r="F80" s="5" t="s">
        <v>147</v>
      </c>
      <c r="G80" s="5" t="s">
        <v>147</v>
      </c>
      <c r="H80" s="5" t="s">
        <v>147</v>
      </c>
      <c r="I80" s="6" t="s">
        <v>555</v>
      </c>
      <c r="J80" s="2" t="s">
        <v>751</v>
      </c>
      <c r="K80" s="68"/>
      <c r="L80" s="7"/>
      <c r="N80" s="8"/>
      <c r="O80" s="8"/>
      <c r="P80" s="8"/>
    </row>
    <row r="81" spans="1:16" s="2" customFormat="1" ht="24.75" customHeight="1">
      <c r="A81" s="63" t="s">
        <v>523</v>
      </c>
      <c r="B81" s="63" t="s">
        <v>524</v>
      </c>
      <c r="C81" s="3" t="s">
        <v>52</v>
      </c>
      <c r="D81" s="4">
        <v>38568</v>
      </c>
      <c r="E81" s="69">
        <f>2*8.07</f>
        <v>16.14</v>
      </c>
      <c r="F81" s="5" t="s">
        <v>206</v>
      </c>
      <c r="G81" s="5" t="s">
        <v>471</v>
      </c>
      <c r="H81" s="5" t="s">
        <v>147</v>
      </c>
      <c r="I81" s="6" t="s">
        <v>548</v>
      </c>
      <c r="J81" s="68" t="s">
        <v>540</v>
      </c>
      <c r="K81" s="68" t="s">
        <v>539</v>
      </c>
      <c r="L81" s="7" t="s">
        <v>538</v>
      </c>
      <c r="M81" s="2" t="s">
        <v>541</v>
      </c>
      <c r="N81" s="8"/>
      <c r="O81" s="8"/>
      <c r="P81" s="8"/>
    </row>
    <row r="82" spans="1:16" s="2" customFormat="1" ht="24.75" customHeight="1">
      <c r="A82" s="63" t="s">
        <v>525</v>
      </c>
      <c r="B82" s="63" t="s">
        <v>526</v>
      </c>
      <c r="C82" s="3" t="s">
        <v>151</v>
      </c>
      <c r="D82" s="4">
        <v>38567</v>
      </c>
      <c r="E82" s="69">
        <v>0</v>
      </c>
      <c r="F82" s="5" t="s">
        <v>147</v>
      </c>
      <c r="G82" s="5" t="s">
        <v>147</v>
      </c>
      <c r="H82" s="5" t="s">
        <v>147</v>
      </c>
      <c r="I82" s="6" t="s">
        <v>527</v>
      </c>
      <c r="J82" s="68" t="s">
        <v>537</v>
      </c>
      <c r="K82" s="68" t="s">
        <v>536</v>
      </c>
      <c r="L82" s="7" t="s">
        <v>525</v>
      </c>
      <c r="M82" s="2" t="s">
        <v>528</v>
      </c>
      <c r="N82" s="8"/>
      <c r="O82" s="8"/>
      <c r="P82" s="8"/>
    </row>
    <row r="83" spans="1:16" s="2" customFormat="1" ht="24.75" customHeight="1">
      <c r="A83" s="63" t="s">
        <v>508</v>
      </c>
      <c r="B83" s="63" t="s">
        <v>509</v>
      </c>
      <c r="C83" s="3" t="s">
        <v>52</v>
      </c>
      <c r="D83" s="4">
        <v>38556</v>
      </c>
      <c r="E83" s="69">
        <f>8*8.07</f>
        <v>64.56</v>
      </c>
      <c r="F83" s="5" t="s">
        <v>206</v>
      </c>
      <c r="G83" s="5" t="s">
        <v>207</v>
      </c>
      <c r="H83" s="5" t="s">
        <v>255</v>
      </c>
      <c r="I83" s="6" t="s">
        <v>576</v>
      </c>
      <c r="J83" s="68" t="s">
        <v>516</v>
      </c>
      <c r="K83" s="68" t="s">
        <v>517</v>
      </c>
      <c r="L83" s="7" t="s">
        <v>515</v>
      </c>
      <c r="M83" s="2" t="s">
        <v>217</v>
      </c>
      <c r="N83" s="8"/>
      <c r="O83" s="8"/>
      <c r="P83" s="8"/>
    </row>
    <row r="84" spans="1:16" s="2" customFormat="1" ht="24.75" customHeight="1">
      <c r="A84" s="63" t="s">
        <v>510</v>
      </c>
      <c r="B84" s="63" t="s">
        <v>550</v>
      </c>
      <c r="C84" s="3" t="s">
        <v>151</v>
      </c>
      <c r="D84" s="4">
        <v>38555</v>
      </c>
      <c r="E84" s="69">
        <v>0</v>
      </c>
      <c r="F84" s="5" t="s">
        <v>147</v>
      </c>
      <c r="G84" s="5" t="s">
        <v>147</v>
      </c>
      <c r="H84" s="5" t="s">
        <v>147</v>
      </c>
      <c r="I84" s="6" t="s">
        <v>149</v>
      </c>
      <c r="J84" s="2" t="s">
        <v>751</v>
      </c>
      <c r="K84" s="68"/>
      <c r="L84" s="7"/>
      <c r="M84" s="2" t="s">
        <v>514</v>
      </c>
      <c r="N84" s="8"/>
      <c r="O84" s="8"/>
      <c r="P84" s="8"/>
    </row>
    <row r="85" spans="1:16" s="2" customFormat="1" ht="24.75" customHeight="1">
      <c r="A85" s="63" t="s">
        <v>511</v>
      </c>
      <c r="B85" s="63" t="s">
        <v>512</v>
      </c>
      <c r="C85" s="3" t="s">
        <v>52</v>
      </c>
      <c r="D85" s="4">
        <v>38554</v>
      </c>
      <c r="E85" s="69">
        <v>10</v>
      </c>
      <c r="F85" s="5" t="s">
        <v>147</v>
      </c>
      <c r="G85" s="5" t="s">
        <v>147</v>
      </c>
      <c r="H85" s="5" t="s">
        <v>147</v>
      </c>
      <c r="I85" s="6" t="s">
        <v>522</v>
      </c>
      <c r="J85" s="2" t="s">
        <v>751</v>
      </c>
      <c r="K85" s="68"/>
      <c r="L85" s="7"/>
      <c r="M85" s="2" t="s">
        <v>534</v>
      </c>
      <c r="N85" s="8"/>
      <c r="O85" s="8"/>
      <c r="P85" s="8"/>
    </row>
    <row r="86" spans="1:16" s="2" customFormat="1" ht="24.75" customHeight="1">
      <c r="A86" s="63" t="s">
        <v>472</v>
      </c>
      <c r="B86" s="63" t="s">
        <v>473</v>
      </c>
      <c r="C86" s="3" t="s">
        <v>146</v>
      </c>
      <c r="D86" s="4">
        <v>38546</v>
      </c>
      <c r="E86" s="69">
        <v>50</v>
      </c>
      <c r="F86" s="5" t="s">
        <v>206</v>
      </c>
      <c r="G86" s="5" t="s">
        <v>471</v>
      </c>
      <c r="H86" s="5" t="s">
        <v>255</v>
      </c>
      <c r="I86" s="6" t="s">
        <v>513</v>
      </c>
      <c r="J86" s="68" t="s">
        <v>495</v>
      </c>
      <c r="K86" s="68" t="s">
        <v>496</v>
      </c>
      <c r="L86" s="7" t="s">
        <v>494</v>
      </c>
      <c r="N86" s="8"/>
      <c r="O86" s="8"/>
      <c r="P86" s="8"/>
    </row>
    <row r="87" spans="1:16" s="2" customFormat="1" ht="24.75" customHeight="1">
      <c r="A87" s="63" t="s">
        <v>474</v>
      </c>
      <c r="B87" s="63" t="s">
        <v>475</v>
      </c>
      <c r="C87" s="3" t="s">
        <v>52</v>
      </c>
      <c r="D87" s="4">
        <v>38545</v>
      </c>
      <c r="E87" s="69">
        <v>40</v>
      </c>
      <c r="F87" s="5" t="s">
        <v>206</v>
      </c>
      <c r="G87" s="5" t="s">
        <v>471</v>
      </c>
      <c r="H87" s="5" t="s">
        <v>147</v>
      </c>
      <c r="I87" s="6" t="s">
        <v>476</v>
      </c>
      <c r="J87" s="68" t="s">
        <v>493</v>
      </c>
      <c r="K87" s="68" t="s">
        <v>492</v>
      </c>
      <c r="L87" s="7" t="s">
        <v>491</v>
      </c>
      <c r="M87" s="2" t="s">
        <v>518</v>
      </c>
      <c r="N87" s="8"/>
      <c r="O87" s="8"/>
      <c r="P87" s="8"/>
    </row>
    <row r="88" spans="1:16" s="2" customFormat="1" ht="24.75" customHeight="1">
      <c r="A88" s="63" t="s">
        <v>452</v>
      </c>
      <c r="B88" s="63" t="s">
        <v>500</v>
      </c>
      <c r="C88" s="3" t="s">
        <v>52</v>
      </c>
      <c r="D88" s="4">
        <v>38543</v>
      </c>
      <c r="E88" s="69">
        <v>0</v>
      </c>
      <c r="F88" s="5" t="s">
        <v>206</v>
      </c>
      <c r="G88" s="5" t="s">
        <v>471</v>
      </c>
      <c r="H88" s="5" t="s">
        <v>147</v>
      </c>
      <c r="I88" s="6" t="s">
        <v>501</v>
      </c>
      <c r="J88" s="68" t="s">
        <v>504</v>
      </c>
      <c r="K88" s="68" t="s">
        <v>503</v>
      </c>
      <c r="L88" s="7" t="s">
        <v>502</v>
      </c>
      <c r="M88" s="2" t="s">
        <v>217</v>
      </c>
      <c r="N88" s="8"/>
      <c r="O88" s="8"/>
      <c r="P88" s="8"/>
    </row>
    <row r="89" spans="1:16" s="2" customFormat="1" ht="24.75" customHeight="1">
      <c r="A89" s="63" t="s">
        <v>452</v>
      </c>
      <c r="B89" s="63" t="s">
        <v>459</v>
      </c>
      <c r="C89" s="3" t="s">
        <v>148</v>
      </c>
      <c r="D89" s="4">
        <v>38542</v>
      </c>
      <c r="E89" s="69">
        <v>20</v>
      </c>
      <c r="F89" s="5" t="s">
        <v>206</v>
      </c>
      <c r="G89" s="5" t="s">
        <v>471</v>
      </c>
      <c r="H89" s="5" t="s">
        <v>255</v>
      </c>
      <c r="I89" s="6" t="s">
        <v>469</v>
      </c>
      <c r="J89" s="68" t="s">
        <v>499</v>
      </c>
      <c r="K89" s="68" t="s">
        <v>498</v>
      </c>
      <c r="L89" s="7" t="s">
        <v>497</v>
      </c>
      <c r="M89" s="2" t="s">
        <v>217</v>
      </c>
      <c r="N89" s="8"/>
      <c r="O89" s="8"/>
      <c r="P89" s="8"/>
    </row>
    <row r="90" spans="1:16" s="2" customFormat="1" ht="24.75" customHeight="1">
      <c r="A90" s="63" t="s">
        <v>453</v>
      </c>
      <c r="B90" s="63" t="s">
        <v>102</v>
      </c>
      <c r="C90" s="3" t="s">
        <v>146</v>
      </c>
      <c r="D90" s="4">
        <v>38541</v>
      </c>
      <c r="E90" s="69">
        <v>0</v>
      </c>
      <c r="F90" s="5" t="s">
        <v>206</v>
      </c>
      <c r="G90" s="5" t="s">
        <v>147</v>
      </c>
      <c r="H90" s="5" t="s">
        <v>147</v>
      </c>
      <c r="I90" s="6" t="s">
        <v>478</v>
      </c>
      <c r="J90" s="68" t="s">
        <v>481</v>
      </c>
      <c r="K90" s="68" t="s">
        <v>480</v>
      </c>
      <c r="L90" s="7" t="s">
        <v>479</v>
      </c>
      <c r="N90" s="8"/>
      <c r="O90" s="8"/>
      <c r="P90" s="8"/>
    </row>
    <row r="91" spans="1:16" s="2" customFormat="1" ht="24.75" customHeight="1">
      <c r="A91" s="63" t="s">
        <v>454</v>
      </c>
      <c r="B91" s="63" t="s">
        <v>460</v>
      </c>
      <c r="C91" s="3" t="s">
        <v>52</v>
      </c>
      <c r="D91" s="4">
        <v>38540</v>
      </c>
      <c r="E91" s="69">
        <v>0</v>
      </c>
      <c r="F91" s="5" t="s">
        <v>147</v>
      </c>
      <c r="G91" s="5" t="s">
        <v>147</v>
      </c>
      <c r="H91" s="5" t="s">
        <v>147</v>
      </c>
      <c r="I91" s="6" t="s">
        <v>519</v>
      </c>
      <c r="J91" s="68" t="s">
        <v>484</v>
      </c>
      <c r="K91" s="68" t="s">
        <v>483</v>
      </c>
      <c r="L91" s="7" t="s">
        <v>482</v>
      </c>
      <c r="N91" s="8"/>
      <c r="O91" s="8"/>
      <c r="P91" s="8"/>
    </row>
    <row r="92" spans="1:16" s="2" customFormat="1" ht="24.75" customHeight="1">
      <c r="A92" s="63" t="s">
        <v>455</v>
      </c>
      <c r="B92" s="63" t="s">
        <v>461</v>
      </c>
      <c r="C92" s="3" t="s">
        <v>52</v>
      </c>
      <c r="D92" s="4">
        <v>38539</v>
      </c>
      <c r="E92" s="69">
        <v>0</v>
      </c>
      <c r="F92" s="5" t="s">
        <v>206</v>
      </c>
      <c r="G92" s="5" t="s">
        <v>207</v>
      </c>
      <c r="H92" s="5" t="s">
        <v>147</v>
      </c>
      <c r="I92" s="6" t="s">
        <v>520</v>
      </c>
      <c r="J92" s="68" t="s">
        <v>487</v>
      </c>
      <c r="K92" s="68" t="s">
        <v>488</v>
      </c>
      <c r="L92" s="7" t="s">
        <v>486</v>
      </c>
      <c r="N92" s="8"/>
      <c r="O92" s="8"/>
      <c r="P92" s="8"/>
    </row>
    <row r="93" spans="1:16" s="2" customFormat="1" ht="24.75" customHeight="1">
      <c r="A93" s="63" t="s">
        <v>456</v>
      </c>
      <c r="B93" s="63" t="s">
        <v>450</v>
      </c>
      <c r="C93" s="3" t="s">
        <v>146</v>
      </c>
      <c r="D93" s="4">
        <v>38538</v>
      </c>
      <c r="E93" s="69">
        <v>0</v>
      </c>
      <c r="F93" s="5" t="s">
        <v>147</v>
      </c>
      <c r="G93" s="5" t="s">
        <v>147</v>
      </c>
      <c r="H93" s="5" t="s">
        <v>147</v>
      </c>
      <c r="I93" s="6" t="s">
        <v>505</v>
      </c>
      <c r="J93" s="68" t="s">
        <v>463</v>
      </c>
      <c r="K93" s="68" t="s">
        <v>464</v>
      </c>
      <c r="L93" s="7" t="s">
        <v>485</v>
      </c>
      <c r="N93" s="8"/>
      <c r="O93" s="8"/>
      <c r="P93" s="8"/>
    </row>
    <row r="94" spans="1:16" s="2" customFormat="1" ht="24.75" customHeight="1">
      <c r="A94" s="63" t="s">
        <v>457</v>
      </c>
      <c r="B94" s="63" t="s">
        <v>450</v>
      </c>
      <c r="C94" s="3" t="s">
        <v>52</v>
      </c>
      <c r="D94" s="4">
        <v>38537</v>
      </c>
      <c r="E94" s="69">
        <v>0</v>
      </c>
      <c r="F94" s="5" t="s">
        <v>147</v>
      </c>
      <c r="G94" s="5" t="s">
        <v>147</v>
      </c>
      <c r="H94" s="5" t="s">
        <v>147</v>
      </c>
      <c r="I94" s="6" t="s">
        <v>521</v>
      </c>
      <c r="J94" s="68" t="s">
        <v>465</v>
      </c>
      <c r="K94" s="68" t="s">
        <v>466</v>
      </c>
      <c r="L94" s="7" t="s">
        <v>489</v>
      </c>
      <c r="N94" s="8"/>
      <c r="O94" s="8"/>
      <c r="P94" s="8"/>
    </row>
    <row r="95" spans="1:16" s="2" customFormat="1" ht="24.75" customHeight="1">
      <c r="A95" s="63" t="s">
        <v>458</v>
      </c>
      <c r="B95" s="63" t="s">
        <v>462</v>
      </c>
      <c r="C95" s="3" t="s">
        <v>145</v>
      </c>
      <c r="D95" s="4">
        <v>38536</v>
      </c>
      <c r="E95" s="69">
        <v>0</v>
      </c>
      <c r="F95" s="5" t="s">
        <v>147</v>
      </c>
      <c r="G95" s="5" t="s">
        <v>147</v>
      </c>
      <c r="H95" s="5" t="s">
        <v>147</v>
      </c>
      <c r="I95" s="6" t="s">
        <v>506</v>
      </c>
      <c r="J95" s="68" t="s">
        <v>467</v>
      </c>
      <c r="K95" s="68" t="s">
        <v>468</v>
      </c>
      <c r="L95" s="7" t="s">
        <v>490</v>
      </c>
      <c r="N95" s="8"/>
      <c r="O95" s="8"/>
      <c r="P95" s="8"/>
    </row>
    <row r="96" spans="1:17" s="38" customFormat="1" ht="24.75" customHeight="1">
      <c r="A96" s="37" t="s">
        <v>477</v>
      </c>
      <c r="C96" s="39"/>
      <c r="D96" s="35" t="s">
        <v>418</v>
      </c>
      <c r="E96" s="36"/>
      <c r="F96" s="36"/>
      <c r="G96" s="36"/>
      <c r="H96" s="36"/>
      <c r="I96" s="35"/>
      <c r="J96" s="40"/>
      <c r="K96" s="40"/>
      <c r="L96" s="41"/>
      <c r="N96" s="42"/>
      <c r="O96" s="42"/>
      <c r="P96" s="42"/>
      <c r="Q96" s="43"/>
    </row>
    <row r="97" spans="1:16" s="2" customFormat="1" ht="24.75" customHeight="1">
      <c r="A97" s="63" t="s">
        <v>556</v>
      </c>
      <c r="B97" s="63" t="s">
        <v>557</v>
      </c>
      <c r="C97" s="3" t="s">
        <v>145</v>
      </c>
      <c r="D97" s="4">
        <v>38590</v>
      </c>
      <c r="E97" s="67">
        <v>0</v>
      </c>
      <c r="F97" s="5" t="s">
        <v>147</v>
      </c>
      <c r="G97" s="5" t="s">
        <v>147</v>
      </c>
      <c r="H97" s="5" t="s">
        <v>147</v>
      </c>
      <c r="I97" s="6" t="s">
        <v>558</v>
      </c>
      <c r="J97" s="68" t="s">
        <v>561</v>
      </c>
      <c r="K97" s="68" t="s">
        <v>560</v>
      </c>
      <c r="L97" s="7" t="s">
        <v>559</v>
      </c>
      <c r="M97" s="2" t="s">
        <v>562</v>
      </c>
      <c r="N97" s="8"/>
      <c r="O97" s="8"/>
      <c r="P97" s="8"/>
    </row>
    <row r="98" spans="1:16" s="2" customFormat="1" ht="24.75" customHeight="1">
      <c r="A98" s="63" t="s">
        <v>444</v>
      </c>
      <c r="B98" s="63" t="s">
        <v>450</v>
      </c>
      <c r="C98" s="3" t="s">
        <v>146</v>
      </c>
      <c r="D98" s="4">
        <v>38534</v>
      </c>
      <c r="E98" s="67">
        <v>0</v>
      </c>
      <c r="F98" s="5" t="s">
        <v>147</v>
      </c>
      <c r="G98" s="5" t="s">
        <v>147</v>
      </c>
      <c r="H98" s="5" t="s">
        <v>147</v>
      </c>
      <c r="I98" s="6" t="s">
        <v>445</v>
      </c>
      <c r="J98" s="68" t="s">
        <v>447</v>
      </c>
      <c r="K98" s="68" t="s">
        <v>446</v>
      </c>
      <c r="L98" s="7" t="s">
        <v>448</v>
      </c>
      <c r="M98" s="2" t="s">
        <v>449</v>
      </c>
      <c r="N98" s="8"/>
      <c r="O98" s="8"/>
      <c r="P98" s="8"/>
    </row>
    <row r="99" spans="1:16" s="2" customFormat="1" ht="24.75" customHeight="1">
      <c r="A99" s="63" t="s">
        <v>427</v>
      </c>
      <c r="B99" s="63" t="s">
        <v>428</v>
      </c>
      <c r="C99" s="3" t="s">
        <v>52</v>
      </c>
      <c r="D99" s="4">
        <v>38531</v>
      </c>
      <c r="E99" s="67">
        <v>6000</v>
      </c>
      <c r="F99" s="5" t="s">
        <v>206</v>
      </c>
      <c r="G99" s="5" t="s">
        <v>207</v>
      </c>
      <c r="H99" s="5" t="s">
        <v>255</v>
      </c>
      <c r="I99" s="6" t="s">
        <v>432</v>
      </c>
      <c r="J99" s="1" t="s">
        <v>437</v>
      </c>
      <c r="K99" s="1" t="s">
        <v>438</v>
      </c>
      <c r="L99" s="7" t="s">
        <v>439</v>
      </c>
      <c r="M99" s="2" t="s">
        <v>433</v>
      </c>
      <c r="N99" s="8"/>
      <c r="O99" s="8"/>
      <c r="P99" s="8"/>
    </row>
    <row r="100" spans="1:16" s="2" customFormat="1" ht="24.75" customHeight="1">
      <c r="A100" s="63" t="s">
        <v>429</v>
      </c>
      <c r="B100" s="63" t="s">
        <v>430</v>
      </c>
      <c r="C100" s="3" t="s">
        <v>151</v>
      </c>
      <c r="D100" s="4">
        <v>38530</v>
      </c>
      <c r="E100" s="67">
        <v>0</v>
      </c>
      <c r="F100" s="5" t="s">
        <v>147</v>
      </c>
      <c r="G100" s="5" t="s">
        <v>147</v>
      </c>
      <c r="H100" s="5" t="s">
        <v>147</v>
      </c>
      <c r="I100" s="6" t="s">
        <v>149</v>
      </c>
      <c r="J100" s="1" t="s">
        <v>441</v>
      </c>
      <c r="K100" s="1" t="s">
        <v>442</v>
      </c>
      <c r="L100" s="7" t="s">
        <v>440</v>
      </c>
      <c r="N100" s="8"/>
      <c r="O100" s="8"/>
      <c r="P100" s="8"/>
    </row>
    <row r="101" spans="1:16" s="2" customFormat="1" ht="24.75" customHeight="1">
      <c r="A101" s="63" t="s">
        <v>419</v>
      </c>
      <c r="B101" s="63" t="s">
        <v>420</v>
      </c>
      <c r="C101" s="3" t="s">
        <v>146</v>
      </c>
      <c r="D101" s="4">
        <v>38524</v>
      </c>
      <c r="E101" s="67">
        <v>4000</v>
      </c>
      <c r="F101" s="5" t="s">
        <v>206</v>
      </c>
      <c r="G101" s="5" t="s">
        <v>207</v>
      </c>
      <c r="H101" s="5" t="s">
        <v>255</v>
      </c>
      <c r="I101" s="6" t="s">
        <v>431</v>
      </c>
      <c r="J101" s="1" t="s">
        <v>425</v>
      </c>
      <c r="K101" s="1" t="s">
        <v>424</v>
      </c>
      <c r="L101" s="7" t="s">
        <v>423</v>
      </c>
      <c r="N101" s="8"/>
      <c r="O101" s="8"/>
      <c r="P101" s="8"/>
    </row>
    <row r="102" spans="1:16" s="2" customFormat="1" ht="24.75" customHeight="1">
      <c r="A102" s="63" t="s">
        <v>421</v>
      </c>
      <c r="B102" s="63" t="s">
        <v>422</v>
      </c>
      <c r="C102" s="3" t="s">
        <v>151</v>
      </c>
      <c r="D102" s="4">
        <v>38523</v>
      </c>
      <c r="E102" s="67">
        <v>0</v>
      </c>
      <c r="F102" s="5" t="s">
        <v>147</v>
      </c>
      <c r="G102" s="5" t="s">
        <v>147</v>
      </c>
      <c r="H102" s="5" t="s">
        <v>147</v>
      </c>
      <c r="I102" s="6" t="s">
        <v>426</v>
      </c>
      <c r="J102" s="1" t="s">
        <v>436</v>
      </c>
      <c r="K102" s="1" t="s">
        <v>435</v>
      </c>
      <c r="L102" s="7" t="s">
        <v>434</v>
      </c>
      <c r="N102" s="8"/>
      <c r="O102" s="8"/>
      <c r="P102" s="8"/>
    </row>
    <row r="103" spans="1:17" s="38" customFormat="1" ht="24.75" customHeight="1">
      <c r="A103" s="37" t="s">
        <v>239</v>
      </c>
      <c r="C103" s="39"/>
      <c r="D103" s="35" t="s">
        <v>396</v>
      </c>
      <c r="E103" s="36"/>
      <c r="F103" s="36"/>
      <c r="G103" s="36"/>
      <c r="H103" s="36"/>
      <c r="I103" s="35"/>
      <c r="J103" s="40"/>
      <c r="K103" s="40"/>
      <c r="L103" s="41"/>
      <c r="N103" s="42"/>
      <c r="O103" s="42"/>
      <c r="P103" s="42"/>
      <c r="Q103" s="43"/>
    </row>
    <row r="104" spans="1:16" s="2" customFormat="1" ht="24.75" customHeight="1">
      <c r="A104" s="63" t="s">
        <v>401</v>
      </c>
      <c r="B104" s="63" t="s">
        <v>402</v>
      </c>
      <c r="C104" s="3" t="s">
        <v>151</v>
      </c>
      <c r="D104" s="4">
        <v>38521</v>
      </c>
      <c r="E104" s="65">
        <v>0</v>
      </c>
      <c r="F104" s="5" t="s">
        <v>147</v>
      </c>
      <c r="G104" s="5" t="s">
        <v>147</v>
      </c>
      <c r="H104" s="5" t="s">
        <v>147</v>
      </c>
      <c r="I104" s="6" t="s">
        <v>414</v>
      </c>
      <c r="J104" s="1" t="s">
        <v>405</v>
      </c>
      <c r="K104" s="1" t="s">
        <v>406</v>
      </c>
      <c r="L104" s="7" t="s">
        <v>407</v>
      </c>
      <c r="M104" s="2" t="s">
        <v>217</v>
      </c>
      <c r="N104" s="8"/>
      <c r="O104" s="8"/>
      <c r="P104" s="8"/>
    </row>
    <row r="105" spans="1:16" s="2" customFormat="1" ht="24.75" customHeight="1">
      <c r="A105" s="63" t="s">
        <v>403</v>
      </c>
      <c r="B105" s="63" t="s">
        <v>404</v>
      </c>
      <c r="C105" s="3" t="s">
        <v>151</v>
      </c>
      <c r="D105" s="4">
        <v>38520</v>
      </c>
      <c r="E105" s="65">
        <v>0</v>
      </c>
      <c r="F105" s="5" t="s">
        <v>206</v>
      </c>
      <c r="G105" s="5" t="s">
        <v>147</v>
      </c>
      <c r="H105" s="5" t="s">
        <v>147</v>
      </c>
      <c r="I105" s="6" t="s">
        <v>413</v>
      </c>
      <c r="J105" s="1" t="s">
        <v>409</v>
      </c>
      <c r="K105" s="1" t="s">
        <v>410</v>
      </c>
      <c r="L105" s="7" t="s">
        <v>408</v>
      </c>
      <c r="M105" s="2" t="s">
        <v>217</v>
      </c>
      <c r="N105" s="8"/>
      <c r="O105" s="8"/>
      <c r="P105" s="8"/>
    </row>
    <row r="106" spans="1:16" s="2" customFormat="1" ht="24.75" customHeight="1">
      <c r="A106" s="63" t="s">
        <v>384</v>
      </c>
      <c r="B106" s="63" t="s">
        <v>385</v>
      </c>
      <c r="C106" s="3" t="s">
        <v>146</v>
      </c>
      <c r="D106" s="4">
        <v>38515</v>
      </c>
      <c r="E106" s="65">
        <f>6*3.3</f>
        <v>19.799999999999997</v>
      </c>
      <c r="F106" s="5" t="s">
        <v>206</v>
      </c>
      <c r="G106" s="5" t="s">
        <v>147</v>
      </c>
      <c r="H106" s="5" t="s">
        <v>255</v>
      </c>
      <c r="I106" s="6" t="s">
        <v>387</v>
      </c>
      <c r="J106" s="1" t="s">
        <v>389</v>
      </c>
      <c r="K106" s="1" t="s">
        <v>388</v>
      </c>
      <c r="L106" s="7" t="s">
        <v>390</v>
      </c>
      <c r="M106" s="2" t="s">
        <v>217</v>
      </c>
      <c r="N106" s="8"/>
      <c r="O106" s="8"/>
      <c r="P106" s="8"/>
    </row>
    <row r="107" spans="1:16" s="2" customFormat="1" ht="24.75" customHeight="1">
      <c r="A107" s="63" t="s">
        <v>382</v>
      </c>
      <c r="B107" s="63" t="s">
        <v>383</v>
      </c>
      <c r="C107" s="3" t="s">
        <v>148</v>
      </c>
      <c r="D107" s="4">
        <v>38514</v>
      </c>
      <c r="E107" s="64">
        <v>0</v>
      </c>
      <c r="F107" s="5" t="s">
        <v>147</v>
      </c>
      <c r="G107" s="5" t="s">
        <v>147</v>
      </c>
      <c r="H107" s="5" t="s">
        <v>255</v>
      </c>
      <c r="I107" s="6" t="s">
        <v>386</v>
      </c>
      <c r="J107" s="1" t="s">
        <v>411</v>
      </c>
      <c r="K107" s="1" t="s">
        <v>412</v>
      </c>
      <c r="L107" s="7"/>
      <c r="N107" s="8"/>
      <c r="O107" s="8"/>
      <c r="P107" s="8"/>
    </row>
    <row r="108" spans="1:16" s="2" customFormat="1" ht="24.75" customHeight="1">
      <c r="A108" s="63" t="s">
        <v>373</v>
      </c>
      <c r="B108" s="66" t="s">
        <v>374</v>
      </c>
      <c r="C108" s="3" t="s">
        <v>151</v>
      </c>
      <c r="D108" s="4">
        <v>38513</v>
      </c>
      <c r="E108" s="65">
        <f>10*3.3</f>
        <v>33</v>
      </c>
      <c r="F108" s="5" t="s">
        <v>206</v>
      </c>
      <c r="G108" s="5" t="s">
        <v>377</v>
      </c>
      <c r="H108" s="5" t="s">
        <v>377</v>
      </c>
      <c r="I108" s="6" t="s">
        <v>443</v>
      </c>
      <c r="J108" s="1" t="s">
        <v>392</v>
      </c>
      <c r="K108" s="1" t="s">
        <v>393</v>
      </c>
      <c r="L108" s="7" t="s">
        <v>391</v>
      </c>
      <c r="M108" s="2" t="s">
        <v>217</v>
      </c>
      <c r="N108" s="8"/>
      <c r="O108" s="8"/>
      <c r="P108" s="8"/>
    </row>
    <row r="109" spans="1:16" s="2" customFormat="1" ht="24.75" customHeight="1">
      <c r="A109" s="63" t="s">
        <v>375</v>
      </c>
      <c r="B109" s="66" t="s">
        <v>376</v>
      </c>
      <c r="C109" s="3" t="s">
        <v>151</v>
      </c>
      <c r="D109" s="4">
        <v>38512</v>
      </c>
      <c r="E109" s="65">
        <v>10</v>
      </c>
      <c r="F109" s="5" t="s">
        <v>206</v>
      </c>
      <c r="G109" s="5" t="s">
        <v>208</v>
      </c>
      <c r="H109" s="5" t="s">
        <v>147</v>
      </c>
      <c r="I109" s="6" t="s">
        <v>394</v>
      </c>
      <c r="J109" s="1" t="s">
        <v>380</v>
      </c>
      <c r="K109" s="1" t="s">
        <v>395</v>
      </c>
      <c r="L109" s="7" t="s">
        <v>381</v>
      </c>
      <c r="M109" s="2" t="s">
        <v>415</v>
      </c>
      <c r="N109" s="8"/>
      <c r="O109" s="8"/>
      <c r="P109" s="8"/>
    </row>
    <row r="110" spans="1:16" s="2" customFormat="1" ht="24.75" customHeight="1">
      <c r="A110" s="63" t="s">
        <v>371</v>
      </c>
      <c r="B110" s="66" t="s">
        <v>372</v>
      </c>
      <c r="C110" s="3" t="s">
        <v>52</v>
      </c>
      <c r="D110" s="4">
        <v>38509</v>
      </c>
      <c r="E110" s="64">
        <f>15*3.3</f>
        <v>49.5</v>
      </c>
      <c r="F110" s="5"/>
      <c r="G110" s="5"/>
      <c r="H110" s="5"/>
      <c r="I110" s="6" t="s">
        <v>378</v>
      </c>
      <c r="K110" s="1"/>
      <c r="L110" s="7"/>
      <c r="M110" s="2" t="s">
        <v>379</v>
      </c>
      <c r="N110" s="8"/>
      <c r="O110" s="8"/>
      <c r="P110" s="8"/>
    </row>
    <row r="111" spans="1:16" s="2" customFormat="1" ht="24.75" customHeight="1">
      <c r="A111" s="63" t="s">
        <v>359</v>
      </c>
      <c r="B111" s="66" t="s">
        <v>360</v>
      </c>
      <c r="C111" s="3" t="s">
        <v>146</v>
      </c>
      <c r="D111" s="4">
        <v>38508</v>
      </c>
      <c r="E111" s="64">
        <v>20</v>
      </c>
      <c r="F111" s="5" t="s">
        <v>206</v>
      </c>
      <c r="G111" s="5" t="s">
        <v>207</v>
      </c>
      <c r="H111" s="5" t="s">
        <v>255</v>
      </c>
      <c r="I111" s="6" t="s">
        <v>364</v>
      </c>
      <c r="J111" s="1" t="s">
        <v>366</v>
      </c>
      <c r="K111" s="1" t="s">
        <v>365</v>
      </c>
      <c r="L111" s="7" t="s">
        <v>367</v>
      </c>
      <c r="M111" s="2" t="s">
        <v>417</v>
      </c>
      <c r="N111" s="8"/>
      <c r="O111" s="8"/>
      <c r="P111" s="8"/>
    </row>
    <row r="112" spans="1:16" s="2" customFormat="1" ht="24.75" customHeight="1">
      <c r="A112" s="63" t="s">
        <v>361</v>
      </c>
      <c r="B112" s="66" t="s">
        <v>362</v>
      </c>
      <c r="C112" s="3" t="s">
        <v>52</v>
      </c>
      <c r="D112" s="4">
        <v>38506</v>
      </c>
      <c r="E112" s="64">
        <v>0</v>
      </c>
      <c r="F112" s="5" t="s">
        <v>147</v>
      </c>
      <c r="G112" s="5" t="s">
        <v>147</v>
      </c>
      <c r="H112" s="5" t="s">
        <v>147</v>
      </c>
      <c r="I112" s="6" t="s">
        <v>416</v>
      </c>
      <c r="J112" s="1" t="s">
        <v>369</v>
      </c>
      <c r="K112" s="1" t="s">
        <v>370</v>
      </c>
      <c r="L112" s="7" t="s">
        <v>368</v>
      </c>
      <c r="M112" s="2" t="s">
        <v>217</v>
      </c>
      <c r="N112" s="8"/>
      <c r="O112" s="8"/>
      <c r="P112" s="8"/>
    </row>
    <row r="113" spans="1:16" s="2" customFormat="1" ht="24.75" customHeight="1">
      <c r="A113" s="1" t="s">
        <v>275</v>
      </c>
      <c r="B113" s="2" t="s">
        <v>358</v>
      </c>
      <c r="C113" s="3" t="s">
        <v>146</v>
      </c>
      <c r="D113" s="4">
        <v>38501</v>
      </c>
      <c r="E113" s="64">
        <v>24</v>
      </c>
      <c r="F113" s="5" t="s">
        <v>206</v>
      </c>
      <c r="G113" s="5" t="s">
        <v>207</v>
      </c>
      <c r="H113" s="5" t="s">
        <v>255</v>
      </c>
      <c r="I113" s="6" t="s">
        <v>355</v>
      </c>
      <c r="J113" s="1" t="s">
        <v>353</v>
      </c>
      <c r="K113" s="1" t="s">
        <v>354</v>
      </c>
      <c r="L113" s="7" t="s">
        <v>356</v>
      </c>
      <c r="M113" s="2" t="s">
        <v>549</v>
      </c>
      <c r="N113" s="8"/>
      <c r="O113" s="8"/>
      <c r="P113" s="8"/>
    </row>
    <row r="114" spans="1:16" s="2" customFormat="1" ht="24.75" customHeight="1">
      <c r="A114" s="1" t="s">
        <v>275</v>
      </c>
      <c r="B114" s="2" t="s">
        <v>276</v>
      </c>
      <c r="C114" s="3" t="s">
        <v>146</v>
      </c>
      <c r="D114" s="4">
        <v>38501</v>
      </c>
      <c r="E114" s="64">
        <v>33</v>
      </c>
      <c r="F114" s="5" t="s">
        <v>206</v>
      </c>
      <c r="G114" s="5" t="s">
        <v>471</v>
      </c>
      <c r="H114" s="5" t="s">
        <v>255</v>
      </c>
      <c r="I114" s="6" t="s">
        <v>363</v>
      </c>
      <c r="J114" s="1" t="s">
        <v>278</v>
      </c>
      <c r="K114" s="1" t="s">
        <v>281</v>
      </c>
      <c r="L114" s="7" t="s">
        <v>276</v>
      </c>
      <c r="M114" s="2" t="s">
        <v>345</v>
      </c>
      <c r="N114" s="8"/>
      <c r="O114" s="8"/>
      <c r="P114" s="8"/>
    </row>
    <row r="115" spans="1:16" s="2" customFormat="1" ht="24.75" customHeight="1">
      <c r="A115" s="1" t="s">
        <v>277</v>
      </c>
      <c r="B115" s="2" t="s">
        <v>251</v>
      </c>
      <c r="C115" s="3" t="s">
        <v>148</v>
      </c>
      <c r="D115" s="4">
        <v>38500</v>
      </c>
      <c r="E115" s="64">
        <v>0</v>
      </c>
      <c r="F115" s="5" t="s">
        <v>147</v>
      </c>
      <c r="G115" s="5" t="s">
        <v>147</v>
      </c>
      <c r="H115" s="5" t="s">
        <v>147</v>
      </c>
      <c r="I115" s="6" t="s">
        <v>357</v>
      </c>
      <c r="J115" s="2" t="s">
        <v>279</v>
      </c>
      <c r="K115" s="2" t="s">
        <v>282</v>
      </c>
      <c r="L115" s="7" t="s">
        <v>314</v>
      </c>
      <c r="N115" s="8"/>
      <c r="O115" s="8"/>
      <c r="P115" s="8"/>
    </row>
    <row r="116" spans="1:16" s="2" customFormat="1" ht="24.75" customHeight="1">
      <c r="A116" s="1" t="s">
        <v>270</v>
      </c>
      <c r="B116" s="2" t="s">
        <v>271</v>
      </c>
      <c r="C116" s="3" t="s">
        <v>52</v>
      </c>
      <c r="D116" s="4">
        <v>38499</v>
      </c>
      <c r="E116" s="64">
        <v>0</v>
      </c>
      <c r="F116" s="5" t="s">
        <v>206</v>
      </c>
      <c r="G116" s="5" t="s">
        <v>208</v>
      </c>
      <c r="H116" s="5" t="s">
        <v>255</v>
      </c>
      <c r="I116" s="6" t="s">
        <v>274</v>
      </c>
      <c r="J116" s="2" t="s">
        <v>312</v>
      </c>
      <c r="K116" s="2" t="s">
        <v>313</v>
      </c>
      <c r="L116" s="7" t="s">
        <v>311</v>
      </c>
      <c r="M116" s="2" t="s">
        <v>346</v>
      </c>
      <c r="N116" s="8"/>
      <c r="O116" s="8"/>
      <c r="P116" s="8"/>
    </row>
    <row r="117" spans="1:16" s="2" customFormat="1" ht="24.75" customHeight="1">
      <c r="A117" s="1" t="s">
        <v>272</v>
      </c>
      <c r="B117" s="2" t="s">
        <v>273</v>
      </c>
      <c r="C117" s="3" t="s">
        <v>151</v>
      </c>
      <c r="D117" s="4">
        <v>38498</v>
      </c>
      <c r="E117" s="64">
        <v>0</v>
      </c>
      <c r="F117" s="5" t="s">
        <v>206</v>
      </c>
      <c r="G117" s="5" t="s">
        <v>208</v>
      </c>
      <c r="H117" s="5" t="s">
        <v>147</v>
      </c>
      <c r="I117" s="6" t="s">
        <v>351</v>
      </c>
      <c r="J117" s="2" t="s">
        <v>309</v>
      </c>
      <c r="K117" s="2" t="s">
        <v>310</v>
      </c>
      <c r="L117" s="7" t="s">
        <v>308</v>
      </c>
      <c r="N117" s="8"/>
      <c r="O117" s="8"/>
      <c r="P117" s="8"/>
    </row>
    <row r="118" spans="1:16" s="2" customFormat="1" ht="24.75" customHeight="1">
      <c r="A118" s="1" t="s">
        <v>240</v>
      </c>
      <c r="B118" s="2" t="s">
        <v>241</v>
      </c>
      <c r="C118" s="3" t="s">
        <v>52</v>
      </c>
      <c r="D118" s="4">
        <v>38497</v>
      </c>
      <c r="E118" s="64">
        <v>20</v>
      </c>
      <c r="F118" s="5" t="s">
        <v>206</v>
      </c>
      <c r="G118" s="5" t="s">
        <v>207</v>
      </c>
      <c r="H118" s="5" t="s">
        <v>255</v>
      </c>
      <c r="I118" s="6" t="s">
        <v>315</v>
      </c>
      <c r="J118" s="2" t="s">
        <v>280</v>
      </c>
      <c r="K118" s="2" t="s">
        <v>283</v>
      </c>
      <c r="L118" s="9" t="s">
        <v>316</v>
      </c>
      <c r="M118" s="2" t="s">
        <v>256</v>
      </c>
      <c r="N118" s="8"/>
      <c r="O118" s="8"/>
      <c r="P118" s="8"/>
    </row>
    <row r="119" spans="1:16" s="2" customFormat="1" ht="24.75" customHeight="1">
      <c r="A119" s="1" t="s">
        <v>242</v>
      </c>
      <c r="B119" s="2" t="s">
        <v>243</v>
      </c>
      <c r="C119" s="3" t="s">
        <v>151</v>
      </c>
      <c r="D119" s="4">
        <v>38493</v>
      </c>
      <c r="E119" s="64">
        <v>0</v>
      </c>
      <c r="F119" s="5" t="s">
        <v>206</v>
      </c>
      <c r="G119" s="5" t="s">
        <v>147</v>
      </c>
      <c r="H119" s="5" t="s">
        <v>147</v>
      </c>
      <c r="I119" s="6" t="s">
        <v>266</v>
      </c>
      <c r="J119" s="2" t="s">
        <v>284</v>
      </c>
      <c r="K119" s="2" t="s">
        <v>285</v>
      </c>
      <c r="L119" s="7" t="s">
        <v>317</v>
      </c>
      <c r="M119" s="2" t="s">
        <v>217</v>
      </c>
      <c r="N119" s="8"/>
      <c r="O119" s="8"/>
      <c r="P119" s="8"/>
    </row>
    <row r="120" spans="1:16" s="2" customFormat="1" ht="24.75" customHeight="1">
      <c r="A120" s="1" t="s">
        <v>244</v>
      </c>
      <c r="B120" s="2" t="s">
        <v>245</v>
      </c>
      <c r="C120" s="3" t="s">
        <v>146</v>
      </c>
      <c r="D120" s="4">
        <v>38492</v>
      </c>
      <c r="E120" s="64">
        <f>11*3.22</f>
        <v>35.42</v>
      </c>
      <c r="F120" s="5" t="s">
        <v>206</v>
      </c>
      <c r="G120" s="5" t="s">
        <v>207</v>
      </c>
      <c r="H120" s="5" t="s">
        <v>255</v>
      </c>
      <c r="I120" s="6" t="s">
        <v>267</v>
      </c>
      <c r="J120" s="2" t="s">
        <v>286</v>
      </c>
      <c r="K120" s="2" t="s">
        <v>288</v>
      </c>
      <c r="L120" s="7" t="s">
        <v>318</v>
      </c>
      <c r="M120" s="2" t="s">
        <v>217</v>
      </c>
      <c r="N120" s="8"/>
      <c r="O120" s="8"/>
      <c r="P120" s="8"/>
    </row>
    <row r="121" spans="1:16" s="2" customFormat="1" ht="24.75" customHeight="1">
      <c r="A121" s="1" t="s">
        <v>246</v>
      </c>
      <c r="B121" s="2" t="s">
        <v>247</v>
      </c>
      <c r="C121" s="3" t="s">
        <v>52</v>
      </c>
      <c r="D121" s="4">
        <v>38489</v>
      </c>
      <c r="E121" s="64">
        <v>0</v>
      </c>
      <c r="F121" s="5" t="s">
        <v>206</v>
      </c>
      <c r="G121" s="5" t="s">
        <v>147</v>
      </c>
      <c r="H121" s="5" t="s">
        <v>147</v>
      </c>
      <c r="I121" s="6" t="s">
        <v>265</v>
      </c>
      <c r="J121" s="2" t="s">
        <v>287</v>
      </c>
      <c r="K121" s="2" t="s">
        <v>289</v>
      </c>
      <c r="L121" s="7" t="s">
        <v>319</v>
      </c>
      <c r="M121" s="2" t="s">
        <v>217</v>
      </c>
      <c r="N121" s="8"/>
      <c r="O121" s="8"/>
      <c r="P121" s="8"/>
    </row>
    <row r="122" spans="1:16" s="2" customFormat="1" ht="24.75" customHeight="1">
      <c r="A122" s="1" t="s">
        <v>248</v>
      </c>
      <c r="B122" s="2" t="s">
        <v>249</v>
      </c>
      <c r="C122" s="3" t="s">
        <v>52</v>
      </c>
      <c r="D122" s="4">
        <v>38488</v>
      </c>
      <c r="E122" s="64">
        <v>0</v>
      </c>
      <c r="F122" s="5" t="s">
        <v>206</v>
      </c>
      <c r="G122" s="5" t="s">
        <v>207</v>
      </c>
      <c r="H122" s="5" t="s">
        <v>255</v>
      </c>
      <c r="I122" s="6" t="s">
        <v>257</v>
      </c>
      <c r="J122" s="2" t="s">
        <v>325</v>
      </c>
      <c r="K122" s="2" t="s">
        <v>326</v>
      </c>
      <c r="L122" s="7" t="s">
        <v>320</v>
      </c>
      <c r="M122" s="2" t="s">
        <v>268</v>
      </c>
      <c r="N122" s="8"/>
      <c r="O122" s="8"/>
      <c r="P122" s="8"/>
    </row>
    <row r="123" spans="1:16" s="2" customFormat="1" ht="24.75" customHeight="1">
      <c r="A123" s="1" t="s">
        <v>250</v>
      </c>
      <c r="B123" s="2" t="s">
        <v>251</v>
      </c>
      <c r="C123" s="3" t="s">
        <v>148</v>
      </c>
      <c r="D123" s="4">
        <v>38486</v>
      </c>
      <c r="E123" s="64">
        <v>0</v>
      </c>
      <c r="F123" s="5" t="s">
        <v>147</v>
      </c>
      <c r="G123" s="5" t="s">
        <v>147</v>
      </c>
      <c r="H123" s="5" t="s">
        <v>147</v>
      </c>
      <c r="I123" s="6" t="s">
        <v>260</v>
      </c>
      <c r="J123" s="2" t="s">
        <v>290</v>
      </c>
      <c r="K123" s="2" t="s">
        <v>291</v>
      </c>
      <c r="L123" s="7" t="s">
        <v>321</v>
      </c>
      <c r="N123" s="8"/>
      <c r="O123" s="8"/>
      <c r="P123" s="8"/>
    </row>
    <row r="124" spans="1:16" s="2" customFormat="1" ht="24.75" customHeight="1">
      <c r="A124" s="1" t="s">
        <v>252</v>
      </c>
      <c r="B124" s="2" t="s">
        <v>253</v>
      </c>
      <c r="C124" s="3" t="s">
        <v>52</v>
      </c>
      <c r="D124" s="4">
        <v>38485</v>
      </c>
      <c r="E124" s="64">
        <v>15</v>
      </c>
      <c r="F124" s="5" t="s">
        <v>206</v>
      </c>
      <c r="G124" s="5" t="s">
        <v>471</v>
      </c>
      <c r="H124" s="5" t="s">
        <v>255</v>
      </c>
      <c r="I124" s="6" t="s">
        <v>258</v>
      </c>
      <c r="J124" s="10" t="s">
        <v>293</v>
      </c>
      <c r="K124" s="10" t="s">
        <v>292</v>
      </c>
      <c r="L124" s="7" t="s">
        <v>322</v>
      </c>
      <c r="M124" s="2" t="s">
        <v>217</v>
      </c>
      <c r="N124" s="8"/>
      <c r="O124" s="8"/>
      <c r="P124" s="8"/>
    </row>
    <row r="125" spans="1:16" s="2" customFormat="1" ht="24.75" customHeight="1">
      <c r="A125" s="1" t="s">
        <v>254</v>
      </c>
      <c r="B125" s="2" t="s">
        <v>11</v>
      </c>
      <c r="C125" s="3" t="s">
        <v>148</v>
      </c>
      <c r="D125" s="4">
        <v>38482</v>
      </c>
      <c r="E125" s="64">
        <v>3</v>
      </c>
      <c r="F125" s="5" t="s">
        <v>206</v>
      </c>
      <c r="G125" s="5" t="s">
        <v>147</v>
      </c>
      <c r="H125" s="5" t="s">
        <v>147</v>
      </c>
      <c r="I125" s="6" t="s">
        <v>259</v>
      </c>
      <c r="J125" s="2" t="s">
        <v>398</v>
      </c>
      <c r="K125" s="2" t="s">
        <v>399</v>
      </c>
      <c r="L125" s="7" t="s">
        <v>323</v>
      </c>
      <c r="N125" s="8"/>
      <c r="O125" s="8"/>
      <c r="P125" s="8"/>
    </row>
    <row r="126" spans="1:17" s="38" customFormat="1" ht="24.75" customHeight="1">
      <c r="A126" s="37" t="s">
        <v>122</v>
      </c>
      <c r="C126" s="39"/>
      <c r="D126" s="35"/>
      <c r="E126" s="36" t="s">
        <v>121</v>
      </c>
      <c r="F126" s="36"/>
      <c r="G126" s="36"/>
      <c r="H126" s="36"/>
      <c r="I126" s="35"/>
      <c r="J126" s="40"/>
      <c r="K126" s="40"/>
      <c r="L126" s="41"/>
      <c r="N126" s="42"/>
      <c r="O126" s="42"/>
      <c r="P126" s="42"/>
      <c r="Q126" s="43"/>
    </row>
    <row r="127" spans="1:16" s="2" customFormat="1" ht="24.75" customHeight="1">
      <c r="A127" s="1" t="s">
        <v>139</v>
      </c>
      <c r="B127" s="2" t="s">
        <v>140</v>
      </c>
      <c r="C127" s="3" t="s">
        <v>145</v>
      </c>
      <c r="D127" s="4">
        <v>38479</v>
      </c>
      <c r="E127" s="5">
        <v>6</v>
      </c>
      <c r="F127" s="5" t="s">
        <v>206</v>
      </c>
      <c r="G127" s="5" t="s">
        <v>207</v>
      </c>
      <c r="H127" s="5" t="s">
        <v>209</v>
      </c>
      <c r="I127" s="6" t="s">
        <v>210</v>
      </c>
      <c r="J127" s="2" t="s">
        <v>294</v>
      </c>
      <c r="K127" s="2" t="s">
        <v>295</v>
      </c>
      <c r="L127" s="7" t="s">
        <v>335</v>
      </c>
      <c r="M127" s="2" t="s">
        <v>144</v>
      </c>
      <c r="N127" s="8"/>
      <c r="O127" s="8"/>
      <c r="P127" s="8"/>
    </row>
    <row r="128" spans="1:16" s="2" customFormat="1" ht="24.75" customHeight="1">
      <c r="A128" s="1" t="s">
        <v>141</v>
      </c>
      <c r="B128" s="2" t="s">
        <v>142</v>
      </c>
      <c r="C128" s="3" t="s">
        <v>146</v>
      </c>
      <c r="D128" s="4">
        <v>38474</v>
      </c>
      <c r="E128" s="5">
        <v>6</v>
      </c>
      <c r="F128" s="5" t="s">
        <v>206</v>
      </c>
      <c r="G128" s="5" t="s">
        <v>207</v>
      </c>
      <c r="H128" s="5" t="s">
        <v>209</v>
      </c>
      <c r="I128" s="6" t="s">
        <v>261</v>
      </c>
      <c r="J128" s="2" t="s">
        <v>337</v>
      </c>
      <c r="K128" s="2" t="s">
        <v>338</v>
      </c>
      <c r="L128" s="7" t="s">
        <v>336</v>
      </c>
      <c r="M128" s="2" t="s">
        <v>217</v>
      </c>
      <c r="N128" s="8"/>
      <c r="O128" s="8"/>
      <c r="P128" s="8"/>
    </row>
    <row r="129" spans="1:16" s="2" customFormat="1" ht="24.75" customHeight="1">
      <c r="A129" s="1" t="s">
        <v>138</v>
      </c>
      <c r="B129" s="2" t="s">
        <v>237</v>
      </c>
      <c r="C129" s="3" t="s">
        <v>52</v>
      </c>
      <c r="D129" s="4">
        <v>38473</v>
      </c>
      <c r="E129" s="11">
        <v>0.5</v>
      </c>
      <c r="F129" s="5" t="s">
        <v>147</v>
      </c>
      <c r="G129" s="5" t="s">
        <v>147</v>
      </c>
      <c r="H129" s="5" t="s">
        <v>147</v>
      </c>
      <c r="I129" s="6" t="s">
        <v>155</v>
      </c>
      <c r="J129" s="2" t="s">
        <v>751</v>
      </c>
      <c r="L129" s="7"/>
      <c r="M129" s="2" t="s">
        <v>217</v>
      </c>
      <c r="N129" s="8"/>
      <c r="O129" s="8"/>
      <c r="P129" s="8"/>
    </row>
    <row r="130" spans="1:16" s="2" customFormat="1" ht="24.75" customHeight="1">
      <c r="A130" s="1" t="s">
        <v>136</v>
      </c>
      <c r="B130" s="2" t="s">
        <v>137</v>
      </c>
      <c r="C130" s="3" t="s">
        <v>148</v>
      </c>
      <c r="D130" s="4">
        <v>38471</v>
      </c>
      <c r="E130" s="5">
        <v>0</v>
      </c>
      <c r="F130" s="5" t="s">
        <v>147</v>
      </c>
      <c r="G130" s="5" t="s">
        <v>147</v>
      </c>
      <c r="H130" s="5" t="s">
        <v>147</v>
      </c>
      <c r="I130" s="6" t="s">
        <v>149</v>
      </c>
      <c r="J130" s="2" t="s">
        <v>751</v>
      </c>
      <c r="L130" s="7"/>
      <c r="N130" s="8"/>
      <c r="O130" s="8"/>
      <c r="P130" s="8"/>
    </row>
    <row r="131" spans="1:16" s="2" customFormat="1" ht="24.75" customHeight="1">
      <c r="A131" s="1" t="s">
        <v>134</v>
      </c>
      <c r="B131" s="2" t="s">
        <v>135</v>
      </c>
      <c r="C131" s="3" t="s">
        <v>146</v>
      </c>
      <c r="D131" s="4">
        <v>38470</v>
      </c>
      <c r="E131" s="5">
        <v>0</v>
      </c>
      <c r="F131" s="5" t="s">
        <v>147</v>
      </c>
      <c r="G131" s="5" t="s">
        <v>147</v>
      </c>
      <c r="H131" s="5" t="s">
        <v>147</v>
      </c>
      <c r="I131" s="6" t="s">
        <v>262</v>
      </c>
      <c r="J131" s="2" t="s">
        <v>296</v>
      </c>
      <c r="K131" s="2" t="s">
        <v>297</v>
      </c>
      <c r="L131" s="7" t="s">
        <v>343</v>
      </c>
      <c r="M131" s="2" t="s">
        <v>217</v>
      </c>
      <c r="N131" s="8"/>
      <c r="O131" s="8"/>
      <c r="P131" s="8"/>
    </row>
    <row r="132" spans="1:16" s="2" customFormat="1" ht="24.75" customHeight="1">
      <c r="A132" s="1" t="s">
        <v>132</v>
      </c>
      <c r="B132" s="2" t="s">
        <v>133</v>
      </c>
      <c r="C132" s="3" t="s">
        <v>146</v>
      </c>
      <c r="D132" s="4">
        <v>38469</v>
      </c>
      <c r="E132" s="5">
        <v>6</v>
      </c>
      <c r="F132" s="5" t="s">
        <v>206</v>
      </c>
      <c r="G132" s="5" t="s">
        <v>207</v>
      </c>
      <c r="H132" s="5" t="s">
        <v>209</v>
      </c>
      <c r="I132" s="6" t="s">
        <v>263</v>
      </c>
      <c r="J132" s="2" t="s">
        <v>298</v>
      </c>
      <c r="K132" s="2" t="s">
        <v>299</v>
      </c>
      <c r="L132" s="7" t="s">
        <v>344</v>
      </c>
      <c r="M132" s="2" t="s">
        <v>227</v>
      </c>
      <c r="N132" s="8"/>
      <c r="O132" s="8"/>
      <c r="P132" s="8"/>
    </row>
    <row r="133" spans="1:16" s="2" customFormat="1" ht="24.75" customHeight="1">
      <c r="A133" s="1" t="s">
        <v>131</v>
      </c>
      <c r="B133" s="2" t="s">
        <v>11</v>
      </c>
      <c r="C133" s="3" t="s">
        <v>151</v>
      </c>
      <c r="D133" s="4">
        <v>38465</v>
      </c>
      <c r="E133" s="5">
        <v>0</v>
      </c>
      <c r="F133" s="5" t="s">
        <v>206</v>
      </c>
      <c r="G133" s="5" t="s">
        <v>208</v>
      </c>
      <c r="H133" s="5"/>
      <c r="I133" s="6" t="s">
        <v>150</v>
      </c>
      <c r="J133" s="2" t="s">
        <v>339</v>
      </c>
      <c r="K133" s="2" t="s">
        <v>340</v>
      </c>
      <c r="L133" s="7" t="s">
        <v>400</v>
      </c>
      <c r="M133" s="2" t="s">
        <v>228</v>
      </c>
      <c r="N133" s="8"/>
      <c r="O133" s="8"/>
      <c r="P133" s="8"/>
    </row>
    <row r="134" spans="1:16" s="2" customFormat="1" ht="24.75" customHeight="1">
      <c r="A134" s="1" t="s">
        <v>129</v>
      </c>
      <c r="B134" s="2" t="s">
        <v>130</v>
      </c>
      <c r="C134" s="3" t="s">
        <v>146</v>
      </c>
      <c r="D134" s="4">
        <v>38456</v>
      </c>
      <c r="E134" s="5">
        <v>5</v>
      </c>
      <c r="F134" s="5" t="s">
        <v>206</v>
      </c>
      <c r="G134" s="5" t="s">
        <v>208</v>
      </c>
      <c r="H134" s="5" t="s">
        <v>209</v>
      </c>
      <c r="I134" s="6" t="s">
        <v>896</v>
      </c>
      <c r="J134" s="2" t="s">
        <v>341</v>
      </c>
      <c r="K134" s="2" t="s">
        <v>342</v>
      </c>
      <c r="L134" s="7" t="s">
        <v>130</v>
      </c>
      <c r="M134" s="2" t="s">
        <v>219</v>
      </c>
      <c r="N134" s="8"/>
      <c r="O134" s="8"/>
      <c r="P134" s="8"/>
    </row>
    <row r="135" spans="1:16" s="2" customFormat="1" ht="24.75" customHeight="1">
      <c r="A135" s="1" t="s">
        <v>128</v>
      </c>
      <c r="B135" s="2" t="s">
        <v>152</v>
      </c>
      <c r="C135" s="3" t="s">
        <v>151</v>
      </c>
      <c r="D135" s="4">
        <v>38455</v>
      </c>
      <c r="E135" s="5">
        <v>3</v>
      </c>
      <c r="F135" s="5" t="s">
        <v>206</v>
      </c>
      <c r="G135" s="5" t="s">
        <v>208</v>
      </c>
      <c r="H135" s="5"/>
      <c r="I135" s="6" t="s">
        <v>153</v>
      </c>
      <c r="J135" s="2" t="s">
        <v>751</v>
      </c>
      <c r="L135" s="7"/>
      <c r="N135" s="8"/>
      <c r="O135" s="8"/>
      <c r="P135" s="8"/>
    </row>
    <row r="136" spans="1:16" s="2" customFormat="1" ht="24.75" customHeight="1">
      <c r="A136" s="1" t="s">
        <v>126</v>
      </c>
      <c r="B136" s="2" t="s">
        <v>127</v>
      </c>
      <c r="C136" s="3" t="s">
        <v>146</v>
      </c>
      <c r="D136" s="4">
        <v>38454</v>
      </c>
      <c r="E136" s="5">
        <v>6</v>
      </c>
      <c r="F136" s="5" t="s">
        <v>206</v>
      </c>
      <c r="G136" s="5" t="s">
        <v>208</v>
      </c>
      <c r="H136" s="5" t="s">
        <v>209</v>
      </c>
      <c r="I136" s="6" t="s">
        <v>154</v>
      </c>
      <c r="J136" s="2" t="s">
        <v>751</v>
      </c>
      <c r="L136" s="7"/>
      <c r="M136" s="2" t="s">
        <v>217</v>
      </c>
      <c r="N136" s="8"/>
      <c r="O136" s="8"/>
      <c r="P136" s="8"/>
    </row>
    <row r="137" spans="1:16" s="2" customFormat="1" ht="24.75" customHeight="1">
      <c r="A137" s="1" t="s">
        <v>124</v>
      </c>
      <c r="B137" s="2" t="s">
        <v>125</v>
      </c>
      <c r="C137" s="3" t="s">
        <v>151</v>
      </c>
      <c r="D137" s="4">
        <v>38450</v>
      </c>
      <c r="E137" s="5">
        <v>20</v>
      </c>
      <c r="F137" s="5"/>
      <c r="G137" s="5"/>
      <c r="H137" s="5"/>
      <c r="I137" s="6" t="s">
        <v>213</v>
      </c>
      <c r="L137" s="7"/>
      <c r="M137" s="2" t="s">
        <v>217</v>
      </c>
      <c r="N137" s="8"/>
      <c r="O137" s="8"/>
      <c r="P137" s="8"/>
    </row>
    <row r="138" spans="1:16" s="2" customFormat="1" ht="24.75" customHeight="1">
      <c r="A138" s="1" t="s">
        <v>119</v>
      </c>
      <c r="B138" s="2" t="s">
        <v>123</v>
      </c>
      <c r="C138" s="3" t="s">
        <v>151</v>
      </c>
      <c r="D138" s="4">
        <v>38448</v>
      </c>
      <c r="E138" s="5">
        <v>16</v>
      </c>
      <c r="F138" s="5"/>
      <c r="G138" s="5"/>
      <c r="H138" s="5"/>
      <c r="I138" s="6" t="s">
        <v>216</v>
      </c>
      <c r="L138" s="7"/>
      <c r="M138" s="2" t="s">
        <v>218</v>
      </c>
      <c r="N138" s="8"/>
      <c r="O138" s="8"/>
      <c r="P138" s="8"/>
    </row>
    <row r="139" spans="1:16" s="2" customFormat="1" ht="24.75" customHeight="1">
      <c r="A139" s="1" t="s">
        <v>119</v>
      </c>
      <c r="B139" s="2" t="s">
        <v>120</v>
      </c>
      <c r="C139" s="3" t="s">
        <v>52</v>
      </c>
      <c r="D139" s="4">
        <v>38447</v>
      </c>
      <c r="E139" s="5">
        <v>9</v>
      </c>
      <c r="F139" s="5"/>
      <c r="G139" s="5"/>
      <c r="H139" s="5"/>
      <c r="I139" s="6" t="s">
        <v>215</v>
      </c>
      <c r="L139" s="7"/>
      <c r="M139" s="2" t="s">
        <v>217</v>
      </c>
      <c r="N139" s="8"/>
      <c r="O139" s="8"/>
      <c r="P139" s="8"/>
    </row>
    <row r="140" spans="1:17" s="38" customFormat="1" ht="24.75" customHeight="1">
      <c r="A140" s="37" t="s">
        <v>97</v>
      </c>
      <c r="C140" s="39"/>
      <c r="D140" s="35"/>
      <c r="E140" s="36" t="s">
        <v>113</v>
      </c>
      <c r="F140" s="36"/>
      <c r="G140" s="36"/>
      <c r="H140" s="36"/>
      <c r="I140" s="35"/>
      <c r="J140" s="40"/>
      <c r="K140" s="40"/>
      <c r="L140" s="41"/>
      <c r="N140" s="42"/>
      <c r="O140" s="42"/>
      <c r="P140" s="42"/>
      <c r="Q140" s="43"/>
    </row>
    <row r="141" spans="1:16" s="2" customFormat="1" ht="24.75" customHeight="1">
      <c r="A141" s="1" t="s">
        <v>116</v>
      </c>
      <c r="B141" s="2" t="s">
        <v>118</v>
      </c>
      <c r="C141" s="3" t="s">
        <v>148</v>
      </c>
      <c r="D141" s="4">
        <v>38446</v>
      </c>
      <c r="E141" s="12">
        <v>7840</v>
      </c>
      <c r="F141" s="12"/>
      <c r="G141" s="12"/>
      <c r="H141" s="12"/>
      <c r="I141" s="13" t="s">
        <v>157</v>
      </c>
      <c r="L141" s="7"/>
      <c r="N141" s="14"/>
      <c r="O141" s="14"/>
      <c r="P141" s="14"/>
    </row>
    <row r="142" spans="1:16" s="2" customFormat="1" ht="24.75" customHeight="1">
      <c r="A142" s="1" t="s">
        <v>116</v>
      </c>
      <c r="B142" s="2" t="s">
        <v>117</v>
      </c>
      <c r="C142" s="3" t="s">
        <v>156</v>
      </c>
      <c r="D142" s="4">
        <v>38443</v>
      </c>
      <c r="E142" s="12">
        <v>5000</v>
      </c>
      <c r="F142" s="12"/>
      <c r="G142" s="12"/>
      <c r="H142" s="12"/>
      <c r="I142" s="13" t="s">
        <v>158</v>
      </c>
      <c r="L142" s="7"/>
      <c r="M142" s="15"/>
      <c r="N142" s="14"/>
      <c r="O142" s="14"/>
      <c r="P142" s="14"/>
    </row>
    <row r="143" spans="1:16" s="2" customFormat="1" ht="24.75" customHeight="1">
      <c r="A143" s="1" t="s">
        <v>107</v>
      </c>
      <c r="B143" s="2" t="s">
        <v>115</v>
      </c>
      <c r="C143" s="3" t="s">
        <v>52</v>
      </c>
      <c r="D143" s="4">
        <v>38442</v>
      </c>
      <c r="E143" s="12">
        <f>12*470</f>
        <v>5640</v>
      </c>
      <c r="F143" s="5" t="s">
        <v>206</v>
      </c>
      <c r="G143" s="5" t="s">
        <v>207</v>
      </c>
      <c r="H143" s="5" t="s">
        <v>209</v>
      </c>
      <c r="I143" s="13" t="s">
        <v>211</v>
      </c>
      <c r="J143" s="2" t="s">
        <v>751</v>
      </c>
      <c r="L143" s="7"/>
      <c r="M143" s="2" t="s">
        <v>222</v>
      </c>
      <c r="N143" s="14"/>
      <c r="O143" s="14"/>
      <c r="P143" s="14"/>
    </row>
    <row r="144" spans="1:16" s="2" customFormat="1" ht="24.75" customHeight="1">
      <c r="A144" s="1" t="s">
        <v>111</v>
      </c>
      <c r="B144" s="2" t="s">
        <v>112</v>
      </c>
      <c r="C144" s="3" t="s">
        <v>151</v>
      </c>
      <c r="D144" s="4">
        <v>38435</v>
      </c>
      <c r="E144" s="12">
        <v>0</v>
      </c>
      <c r="F144" s="12" t="s">
        <v>147</v>
      </c>
      <c r="G144" s="12" t="s">
        <v>147</v>
      </c>
      <c r="H144" s="12" t="s">
        <v>147</v>
      </c>
      <c r="I144" s="13" t="s">
        <v>159</v>
      </c>
      <c r="J144" s="2" t="s">
        <v>751</v>
      </c>
      <c r="L144" s="7"/>
      <c r="M144" s="2" t="s">
        <v>229</v>
      </c>
      <c r="N144" s="14"/>
      <c r="O144" s="16"/>
      <c r="P144" s="14"/>
    </row>
    <row r="145" spans="1:16" s="2" customFormat="1" ht="24.75" customHeight="1">
      <c r="A145" s="1" t="s">
        <v>109</v>
      </c>
      <c r="B145" s="2" t="s">
        <v>110</v>
      </c>
      <c r="C145" s="3" t="s">
        <v>151</v>
      </c>
      <c r="D145" s="4">
        <v>38433</v>
      </c>
      <c r="E145" s="12">
        <v>0</v>
      </c>
      <c r="F145" s="12" t="s">
        <v>147</v>
      </c>
      <c r="G145" s="12" t="s">
        <v>147</v>
      </c>
      <c r="H145" s="12" t="s">
        <v>147</v>
      </c>
      <c r="I145" s="13" t="s">
        <v>149</v>
      </c>
      <c r="J145" s="2" t="s">
        <v>751</v>
      </c>
      <c r="L145" s="7"/>
      <c r="N145" s="14"/>
      <c r="O145" s="16"/>
      <c r="P145" s="14"/>
    </row>
    <row r="146" spans="1:16" s="2" customFormat="1" ht="24.75" customHeight="1">
      <c r="A146" s="1" t="s">
        <v>108</v>
      </c>
      <c r="B146" s="2" t="s">
        <v>160</v>
      </c>
      <c r="C146" s="3" t="s">
        <v>151</v>
      </c>
      <c r="D146" s="4">
        <v>38432</v>
      </c>
      <c r="E146" s="12">
        <v>0</v>
      </c>
      <c r="F146" s="12" t="s">
        <v>147</v>
      </c>
      <c r="G146" s="12" t="s">
        <v>147</v>
      </c>
      <c r="H146" s="12" t="s">
        <v>147</v>
      </c>
      <c r="I146" s="13" t="s">
        <v>163</v>
      </c>
      <c r="J146" s="2" t="s">
        <v>300</v>
      </c>
      <c r="K146" s="2" t="s">
        <v>304</v>
      </c>
      <c r="L146" s="7"/>
      <c r="M146" s="2" t="s">
        <v>164</v>
      </c>
      <c r="N146" s="14"/>
      <c r="O146" s="16"/>
      <c r="P146" s="14"/>
    </row>
    <row r="147" spans="1:16" s="2" customFormat="1" ht="24.75" customHeight="1">
      <c r="A147" s="1" t="s">
        <v>108</v>
      </c>
      <c r="B147" s="2" t="s">
        <v>161</v>
      </c>
      <c r="C147" s="3" t="s">
        <v>151</v>
      </c>
      <c r="D147" s="4">
        <v>38431</v>
      </c>
      <c r="E147" s="12">
        <v>0</v>
      </c>
      <c r="F147" s="12" t="s">
        <v>147</v>
      </c>
      <c r="G147" s="12" t="s">
        <v>147</v>
      </c>
      <c r="H147" s="12" t="s">
        <v>147</v>
      </c>
      <c r="I147" s="13" t="s">
        <v>162</v>
      </c>
      <c r="J147" s="2" t="s">
        <v>301</v>
      </c>
      <c r="K147" s="2" t="s">
        <v>305</v>
      </c>
      <c r="L147" s="7"/>
      <c r="N147" s="14"/>
      <c r="O147" s="16"/>
      <c r="P147" s="14"/>
    </row>
    <row r="148" spans="1:16" s="2" customFormat="1" ht="24.75" customHeight="1">
      <c r="A148" s="1" t="s">
        <v>105</v>
      </c>
      <c r="B148" s="2" t="s">
        <v>106</v>
      </c>
      <c r="C148" s="3" t="s">
        <v>146</v>
      </c>
      <c r="D148" s="4">
        <v>38427</v>
      </c>
      <c r="E148" s="12">
        <v>2200</v>
      </c>
      <c r="F148" s="5" t="s">
        <v>206</v>
      </c>
      <c r="G148" s="5" t="s">
        <v>208</v>
      </c>
      <c r="H148" s="5" t="s">
        <v>209</v>
      </c>
      <c r="I148" s="13" t="s">
        <v>756</v>
      </c>
      <c r="J148" s="2" t="s">
        <v>302</v>
      </c>
      <c r="K148" s="2" t="s">
        <v>306</v>
      </c>
      <c r="L148" s="7"/>
      <c r="M148" s="2" t="s">
        <v>222</v>
      </c>
      <c r="N148" s="14"/>
      <c r="O148" s="16"/>
      <c r="P148" s="14"/>
    </row>
    <row r="149" spans="1:16" s="2" customFormat="1" ht="24.75" customHeight="1">
      <c r="A149" s="1" t="s">
        <v>103</v>
      </c>
      <c r="B149" s="2" t="s">
        <v>104</v>
      </c>
      <c r="C149" s="3" t="s">
        <v>145</v>
      </c>
      <c r="D149" s="4">
        <v>38422</v>
      </c>
      <c r="E149" s="12">
        <v>3000</v>
      </c>
      <c r="F149" s="12" t="s">
        <v>206</v>
      </c>
      <c r="G149" s="12" t="s">
        <v>208</v>
      </c>
      <c r="H149" s="12" t="s">
        <v>147</v>
      </c>
      <c r="I149" s="13" t="s">
        <v>165</v>
      </c>
      <c r="L149" s="7"/>
      <c r="M149" s="2" t="s">
        <v>222</v>
      </c>
      <c r="N149" s="14"/>
      <c r="O149" s="14"/>
      <c r="P149" s="14"/>
    </row>
    <row r="150" spans="1:16" s="2" customFormat="1" ht="24.75" customHeight="1">
      <c r="A150" s="1" t="s">
        <v>100</v>
      </c>
      <c r="B150" s="2" t="s">
        <v>102</v>
      </c>
      <c r="C150" s="3" t="s">
        <v>52</v>
      </c>
      <c r="D150" s="4">
        <v>38421</v>
      </c>
      <c r="E150" s="12">
        <v>0</v>
      </c>
      <c r="F150" s="12" t="s">
        <v>147</v>
      </c>
      <c r="G150" s="12" t="s">
        <v>147</v>
      </c>
      <c r="H150" s="12" t="s">
        <v>147</v>
      </c>
      <c r="I150" s="13" t="s">
        <v>166</v>
      </c>
      <c r="J150" s="2" t="s">
        <v>303</v>
      </c>
      <c r="K150" s="2" t="s">
        <v>307</v>
      </c>
      <c r="L150" s="7"/>
      <c r="N150" s="14"/>
      <c r="O150" s="14"/>
      <c r="P150" s="14"/>
    </row>
    <row r="151" spans="1:16" s="2" customFormat="1" ht="24.75" customHeight="1">
      <c r="A151" s="1" t="s">
        <v>100</v>
      </c>
      <c r="B151" s="2" t="s">
        <v>101</v>
      </c>
      <c r="C151" s="3" t="s">
        <v>151</v>
      </c>
      <c r="D151" s="4">
        <v>38420</v>
      </c>
      <c r="E151" s="12">
        <f>10*470</f>
        <v>4700</v>
      </c>
      <c r="F151" s="5" t="s">
        <v>206</v>
      </c>
      <c r="G151" s="12" t="s">
        <v>147</v>
      </c>
      <c r="H151" s="5" t="s">
        <v>209</v>
      </c>
      <c r="I151" s="13" t="s">
        <v>167</v>
      </c>
      <c r="J151" s="2" t="s">
        <v>751</v>
      </c>
      <c r="L151" s="7"/>
      <c r="M151" s="2" t="s">
        <v>222</v>
      </c>
      <c r="N151" s="14"/>
      <c r="O151" s="14"/>
      <c r="P151" s="14"/>
    </row>
    <row r="152" spans="1:16" s="2" customFormat="1" ht="24.75" customHeight="1">
      <c r="A152" s="1" t="s">
        <v>98</v>
      </c>
      <c r="B152" s="2" t="s">
        <v>99</v>
      </c>
      <c r="C152" s="3" t="s">
        <v>148</v>
      </c>
      <c r="D152" s="4">
        <v>38419</v>
      </c>
      <c r="E152" s="12">
        <v>0</v>
      </c>
      <c r="F152" s="12" t="s">
        <v>147</v>
      </c>
      <c r="G152" s="12" t="s">
        <v>147</v>
      </c>
      <c r="H152" s="12" t="s">
        <v>147</v>
      </c>
      <c r="I152" s="13" t="s">
        <v>149</v>
      </c>
      <c r="J152" s="2" t="s">
        <v>751</v>
      </c>
      <c r="L152" s="7"/>
      <c r="N152" s="14"/>
      <c r="O152" s="14"/>
      <c r="P152" s="14"/>
    </row>
    <row r="153" spans="1:17" s="38" customFormat="1" ht="24.75" customHeight="1">
      <c r="A153" s="37" t="s">
        <v>86</v>
      </c>
      <c r="C153" s="39"/>
      <c r="D153" s="35"/>
      <c r="E153" s="36" t="s">
        <v>114</v>
      </c>
      <c r="F153" s="36"/>
      <c r="G153" s="36"/>
      <c r="H153" s="36"/>
      <c r="I153" s="35"/>
      <c r="J153" s="40"/>
      <c r="K153" s="40"/>
      <c r="L153" s="41"/>
      <c r="N153" s="42"/>
      <c r="O153" s="42"/>
      <c r="P153" s="42"/>
      <c r="Q153" s="43"/>
    </row>
    <row r="154" spans="1:16" s="2" customFormat="1" ht="24.75" customHeight="1">
      <c r="A154" s="1" t="s">
        <v>95</v>
      </c>
      <c r="B154" s="2" t="s">
        <v>238</v>
      </c>
      <c r="C154" s="3" t="s">
        <v>148</v>
      </c>
      <c r="D154" s="4">
        <v>38418</v>
      </c>
      <c r="E154" s="17">
        <v>0</v>
      </c>
      <c r="F154" s="17" t="s">
        <v>147</v>
      </c>
      <c r="G154" s="17" t="s">
        <v>147</v>
      </c>
      <c r="H154" s="17" t="s">
        <v>147</v>
      </c>
      <c r="I154" s="18" t="s">
        <v>149</v>
      </c>
      <c r="J154" s="2" t="s">
        <v>751</v>
      </c>
      <c r="L154" s="7"/>
      <c r="N154" s="14"/>
      <c r="O154" s="14"/>
      <c r="P154" s="14"/>
    </row>
    <row r="155" spans="1:16" s="2" customFormat="1" ht="24.75" customHeight="1">
      <c r="A155" s="1" t="s">
        <v>95</v>
      </c>
      <c r="B155" s="2" t="s">
        <v>96</v>
      </c>
      <c r="C155" s="3" t="s">
        <v>52</v>
      </c>
      <c r="D155" s="4">
        <v>38417</v>
      </c>
      <c r="E155" s="17">
        <v>0</v>
      </c>
      <c r="F155" s="5" t="s">
        <v>206</v>
      </c>
      <c r="G155" s="5" t="s">
        <v>208</v>
      </c>
      <c r="H155" s="17" t="s">
        <v>147</v>
      </c>
      <c r="I155" s="18" t="s">
        <v>168</v>
      </c>
      <c r="J155" s="2" t="s">
        <v>751</v>
      </c>
      <c r="L155" s="7"/>
      <c r="M155" s="2" t="s">
        <v>222</v>
      </c>
      <c r="N155" s="14"/>
      <c r="O155" s="14"/>
      <c r="P155" s="14"/>
    </row>
    <row r="156" spans="1:16" s="2" customFormat="1" ht="24.75" customHeight="1">
      <c r="A156" s="1" t="s">
        <v>93</v>
      </c>
      <c r="B156" s="2" t="s">
        <v>94</v>
      </c>
      <c r="C156" s="3" t="s">
        <v>151</v>
      </c>
      <c r="D156" s="4">
        <v>38416</v>
      </c>
      <c r="E156" s="17">
        <v>40</v>
      </c>
      <c r="F156" s="17" t="s">
        <v>143</v>
      </c>
      <c r="G156" s="17" t="s">
        <v>143</v>
      </c>
      <c r="H156" s="5" t="s">
        <v>209</v>
      </c>
      <c r="I156" s="18" t="s">
        <v>169</v>
      </c>
      <c r="J156" s="2" t="s">
        <v>751</v>
      </c>
      <c r="L156" s="7"/>
      <c r="M156" s="2" t="s">
        <v>230</v>
      </c>
      <c r="N156" s="14"/>
      <c r="O156" s="14"/>
      <c r="P156" s="14"/>
    </row>
    <row r="157" spans="1:16" s="2" customFormat="1" ht="24.75" customHeight="1">
      <c r="A157" s="1" t="s">
        <v>92</v>
      </c>
      <c r="B157" s="2" t="s">
        <v>91</v>
      </c>
      <c r="C157" s="3" t="s">
        <v>52</v>
      </c>
      <c r="D157" s="4">
        <v>38415</v>
      </c>
      <c r="E157" s="17">
        <v>60</v>
      </c>
      <c r="F157" s="5" t="s">
        <v>206</v>
      </c>
      <c r="G157" s="5" t="s">
        <v>208</v>
      </c>
      <c r="H157" s="5" t="s">
        <v>209</v>
      </c>
      <c r="I157" s="18" t="s">
        <v>170</v>
      </c>
      <c r="J157" s="2" t="s">
        <v>751</v>
      </c>
      <c r="L157" s="7"/>
      <c r="N157" s="14"/>
      <c r="O157" s="14"/>
      <c r="P157" s="14"/>
    </row>
    <row r="158" spans="1:16" s="2" customFormat="1" ht="24.75" customHeight="1">
      <c r="A158" s="1" t="s">
        <v>89</v>
      </c>
      <c r="B158" s="2" t="s">
        <v>90</v>
      </c>
      <c r="C158" s="3" t="s">
        <v>151</v>
      </c>
      <c r="D158" s="4">
        <v>38414</v>
      </c>
      <c r="E158" s="17">
        <v>0</v>
      </c>
      <c r="F158" s="17" t="s">
        <v>147</v>
      </c>
      <c r="G158" s="17" t="s">
        <v>147</v>
      </c>
      <c r="H158" s="17" t="s">
        <v>147</v>
      </c>
      <c r="I158" s="18" t="s">
        <v>171</v>
      </c>
      <c r="J158" s="2" t="s">
        <v>751</v>
      </c>
      <c r="L158" s="7"/>
      <c r="N158" s="14"/>
      <c r="O158" s="14"/>
      <c r="P158" s="14"/>
    </row>
    <row r="159" spans="1:16" s="2" customFormat="1" ht="24.75" customHeight="1">
      <c r="A159" s="1" t="s">
        <v>87</v>
      </c>
      <c r="B159" s="2" t="s">
        <v>88</v>
      </c>
      <c r="C159" s="3" t="s">
        <v>151</v>
      </c>
      <c r="D159" s="4">
        <v>38412</v>
      </c>
      <c r="E159" s="17">
        <v>20</v>
      </c>
      <c r="F159" s="17" t="s">
        <v>147</v>
      </c>
      <c r="G159" s="17" t="s">
        <v>147</v>
      </c>
      <c r="H159" s="17" t="s">
        <v>147</v>
      </c>
      <c r="I159" s="18" t="s">
        <v>153</v>
      </c>
      <c r="J159" s="2" t="s">
        <v>751</v>
      </c>
      <c r="L159" s="7"/>
      <c r="N159" s="14"/>
      <c r="O159" s="14"/>
      <c r="P159" s="14"/>
    </row>
    <row r="160" spans="1:17" s="38" customFormat="1" ht="24.75" customHeight="1">
      <c r="A160" s="37" t="s">
        <v>73</v>
      </c>
      <c r="C160" s="39"/>
      <c r="D160" s="35"/>
      <c r="E160" s="36" t="s">
        <v>76</v>
      </c>
      <c r="F160" s="36"/>
      <c r="G160" s="36"/>
      <c r="H160" s="36"/>
      <c r="I160" s="35"/>
      <c r="J160" s="40"/>
      <c r="K160" s="40"/>
      <c r="L160" s="41"/>
      <c r="N160" s="42"/>
      <c r="O160" s="42"/>
      <c r="P160" s="42"/>
      <c r="Q160" s="43"/>
    </row>
    <row r="161" spans="1:16" s="2" customFormat="1" ht="24.75" customHeight="1">
      <c r="A161" s="1" t="s">
        <v>84</v>
      </c>
      <c r="B161" s="2" t="s">
        <v>85</v>
      </c>
      <c r="C161" s="3" t="s">
        <v>151</v>
      </c>
      <c r="D161" s="4">
        <v>38411</v>
      </c>
      <c r="E161" s="19">
        <v>40</v>
      </c>
      <c r="F161" s="5" t="s">
        <v>206</v>
      </c>
      <c r="G161" s="19" t="s">
        <v>147</v>
      </c>
      <c r="H161" s="5" t="s">
        <v>209</v>
      </c>
      <c r="I161" s="20" t="s">
        <v>224</v>
      </c>
      <c r="J161" s="2" t="s">
        <v>751</v>
      </c>
      <c r="L161" s="7"/>
      <c r="M161" s="2" t="s">
        <v>225</v>
      </c>
      <c r="N161" s="14"/>
      <c r="O161" s="14"/>
      <c r="P161" s="14"/>
    </row>
    <row r="162" spans="1:16" s="2" customFormat="1" ht="24.75" customHeight="1">
      <c r="A162" s="1" t="s">
        <v>83</v>
      </c>
      <c r="B162" s="1" t="s">
        <v>82</v>
      </c>
      <c r="C162" s="3" t="s">
        <v>146</v>
      </c>
      <c r="D162" s="4">
        <v>38410</v>
      </c>
      <c r="E162" s="19">
        <v>100</v>
      </c>
      <c r="F162" s="5" t="s">
        <v>206</v>
      </c>
      <c r="G162" s="19" t="s">
        <v>147</v>
      </c>
      <c r="H162" s="5" t="s">
        <v>209</v>
      </c>
      <c r="I162" s="20" t="s">
        <v>226</v>
      </c>
      <c r="J162" s="2" t="s">
        <v>751</v>
      </c>
      <c r="L162" s="7"/>
      <c r="M162" s="2" t="s">
        <v>397</v>
      </c>
      <c r="N162" s="14"/>
      <c r="O162" s="14"/>
      <c r="P162" s="14"/>
    </row>
    <row r="163" spans="1:16" s="2" customFormat="1" ht="24.75" customHeight="1">
      <c r="A163" s="1" t="s">
        <v>78</v>
      </c>
      <c r="B163" s="2" t="s">
        <v>79</v>
      </c>
      <c r="C163" s="3" t="s">
        <v>146</v>
      </c>
      <c r="D163" s="4">
        <v>38409</v>
      </c>
      <c r="E163" s="19">
        <v>60</v>
      </c>
      <c r="F163" s="5" t="s">
        <v>206</v>
      </c>
      <c r="G163" s="5" t="s">
        <v>208</v>
      </c>
      <c r="H163" s="5" t="s">
        <v>209</v>
      </c>
      <c r="I163" s="20" t="s">
        <v>172</v>
      </c>
      <c r="J163" s="2" t="s">
        <v>751</v>
      </c>
      <c r="L163" s="7"/>
      <c r="M163" s="2" t="s">
        <v>220</v>
      </c>
      <c r="N163" s="14"/>
      <c r="O163" s="14"/>
      <c r="P163" s="14"/>
    </row>
    <row r="164" spans="1:16" s="2" customFormat="1" ht="24.75" customHeight="1">
      <c r="A164" s="1" t="s">
        <v>80</v>
      </c>
      <c r="B164" s="2" t="s">
        <v>81</v>
      </c>
      <c r="C164" s="3" t="s">
        <v>146</v>
      </c>
      <c r="D164" s="4">
        <v>38408</v>
      </c>
      <c r="E164" s="19">
        <v>100</v>
      </c>
      <c r="F164" s="19"/>
      <c r="G164" s="19"/>
      <c r="H164" s="19"/>
      <c r="I164" s="20" t="s">
        <v>173</v>
      </c>
      <c r="J164" s="2" t="s">
        <v>751</v>
      </c>
      <c r="L164" s="7"/>
      <c r="N164" s="14"/>
      <c r="O164" s="14"/>
      <c r="P164" s="14"/>
    </row>
    <row r="165" spans="1:16" s="2" customFormat="1" ht="24.75" customHeight="1">
      <c r="A165" s="1" t="s">
        <v>74</v>
      </c>
      <c r="B165" s="2" t="s">
        <v>77</v>
      </c>
      <c r="C165" s="3" t="s">
        <v>151</v>
      </c>
      <c r="D165" s="4">
        <v>38400</v>
      </c>
      <c r="E165" s="19">
        <v>144</v>
      </c>
      <c r="F165" s="5" t="s">
        <v>206</v>
      </c>
      <c r="G165" s="5" t="s">
        <v>208</v>
      </c>
      <c r="H165" s="5" t="s">
        <v>209</v>
      </c>
      <c r="I165" s="20" t="s">
        <v>174</v>
      </c>
      <c r="J165" s="2" t="s">
        <v>751</v>
      </c>
      <c r="L165" s="7"/>
      <c r="M165" s="2" t="s">
        <v>223</v>
      </c>
      <c r="N165" s="14"/>
      <c r="O165" s="14"/>
      <c r="P165" s="21"/>
    </row>
    <row r="166" spans="1:16" s="2" customFormat="1" ht="24.75" customHeight="1">
      <c r="A166" s="1" t="s">
        <v>74</v>
      </c>
      <c r="B166" s="2" t="s">
        <v>75</v>
      </c>
      <c r="C166" s="3" t="s">
        <v>151</v>
      </c>
      <c r="D166" s="4">
        <v>38399</v>
      </c>
      <c r="E166" s="19">
        <v>0</v>
      </c>
      <c r="F166" s="19" t="s">
        <v>147</v>
      </c>
      <c r="G166" s="19" t="s">
        <v>147</v>
      </c>
      <c r="H166" s="19" t="s">
        <v>147</v>
      </c>
      <c r="I166" s="20" t="s">
        <v>149</v>
      </c>
      <c r="J166" s="2" t="s">
        <v>751</v>
      </c>
      <c r="L166" s="7"/>
      <c r="N166" s="14"/>
      <c r="O166" s="14"/>
      <c r="P166" s="14"/>
    </row>
    <row r="167" spans="1:17" s="38" customFormat="1" ht="24.75" customHeight="1">
      <c r="A167" s="37" t="s">
        <v>63</v>
      </c>
      <c r="C167" s="39"/>
      <c r="D167" s="35"/>
      <c r="E167" s="36" t="s">
        <v>55</v>
      </c>
      <c r="F167" s="36"/>
      <c r="G167" s="36"/>
      <c r="H167" s="36"/>
      <c r="I167" s="35"/>
      <c r="J167" s="40"/>
      <c r="K167" s="40"/>
      <c r="L167" s="41"/>
      <c r="N167" s="42"/>
      <c r="O167" s="42"/>
      <c r="P167" s="42"/>
      <c r="Q167" s="43"/>
    </row>
    <row r="168" spans="1:16" s="2" customFormat="1" ht="24.75" customHeight="1">
      <c r="A168" s="1" t="s">
        <v>71</v>
      </c>
      <c r="B168" s="2" t="s">
        <v>72</v>
      </c>
      <c r="C168" s="3" t="s">
        <v>146</v>
      </c>
      <c r="D168" s="4">
        <v>38398</v>
      </c>
      <c r="E168" s="22">
        <v>40</v>
      </c>
      <c r="F168" s="5" t="s">
        <v>206</v>
      </c>
      <c r="G168" s="5" t="s">
        <v>207</v>
      </c>
      <c r="H168" s="22" t="s">
        <v>209</v>
      </c>
      <c r="I168" s="23" t="s">
        <v>175</v>
      </c>
      <c r="J168" s="2" t="s">
        <v>751</v>
      </c>
      <c r="L168" s="7"/>
      <c r="M168" s="2" t="s">
        <v>222</v>
      </c>
      <c r="N168" s="24"/>
      <c r="O168" s="24"/>
      <c r="P168" s="24"/>
    </row>
    <row r="169" spans="1:16" s="2" customFormat="1" ht="24.75" customHeight="1">
      <c r="A169" s="1" t="s">
        <v>69</v>
      </c>
      <c r="B169" s="2" t="s">
        <v>70</v>
      </c>
      <c r="C169" s="3" t="s">
        <v>146</v>
      </c>
      <c r="D169" s="4">
        <v>38395</v>
      </c>
      <c r="E169" s="22">
        <v>100</v>
      </c>
      <c r="F169" s="5" t="s">
        <v>206</v>
      </c>
      <c r="G169" s="5" t="s">
        <v>208</v>
      </c>
      <c r="H169" s="5" t="s">
        <v>209</v>
      </c>
      <c r="I169" s="23" t="s">
        <v>176</v>
      </c>
      <c r="J169" s="2" t="s">
        <v>751</v>
      </c>
      <c r="L169" s="7"/>
      <c r="M169" s="2" t="s">
        <v>231</v>
      </c>
      <c r="N169" s="24"/>
      <c r="O169" s="24"/>
      <c r="P169" s="24"/>
    </row>
    <row r="170" spans="1:16" s="2" customFormat="1" ht="24.75" customHeight="1">
      <c r="A170" s="1" t="s">
        <v>67</v>
      </c>
      <c r="B170" s="2" t="s">
        <v>68</v>
      </c>
      <c r="C170" s="3" t="s">
        <v>146</v>
      </c>
      <c r="D170" s="4">
        <v>38394</v>
      </c>
      <c r="E170" s="22">
        <v>0</v>
      </c>
      <c r="F170" s="5" t="s">
        <v>206</v>
      </c>
      <c r="G170" s="5" t="s">
        <v>208</v>
      </c>
      <c r="H170" s="5" t="s">
        <v>209</v>
      </c>
      <c r="I170" s="23" t="s">
        <v>221</v>
      </c>
      <c r="J170" s="2" t="s">
        <v>328</v>
      </c>
      <c r="K170" s="2" t="s">
        <v>352</v>
      </c>
      <c r="L170" s="7"/>
      <c r="M170" s="15"/>
      <c r="N170" s="24"/>
      <c r="O170" s="24"/>
      <c r="P170" s="24"/>
    </row>
    <row r="171" spans="1:16" s="2" customFormat="1" ht="24.75" customHeight="1">
      <c r="A171" s="1" t="s">
        <v>60</v>
      </c>
      <c r="B171" s="2" t="s">
        <v>61</v>
      </c>
      <c r="C171" s="3" t="s">
        <v>145</v>
      </c>
      <c r="D171" s="4">
        <v>38387</v>
      </c>
      <c r="E171" s="22">
        <v>50</v>
      </c>
      <c r="F171" s="5" t="s">
        <v>206</v>
      </c>
      <c r="G171" s="5" t="s">
        <v>471</v>
      </c>
      <c r="H171" s="5" t="s">
        <v>209</v>
      </c>
      <c r="I171" s="23" t="s">
        <v>592</v>
      </c>
      <c r="J171" s="2" t="s">
        <v>751</v>
      </c>
      <c r="L171" s="7"/>
      <c r="M171" s="2" t="s">
        <v>222</v>
      </c>
      <c r="N171" s="24"/>
      <c r="O171" s="24"/>
      <c r="P171" s="24"/>
    </row>
    <row r="172" spans="1:16" s="2" customFormat="1" ht="24.75" customHeight="1">
      <c r="A172" s="1" t="s">
        <v>58</v>
      </c>
      <c r="B172" s="2" t="s">
        <v>59</v>
      </c>
      <c r="C172" s="3" t="s">
        <v>151</v>
      </c>
      <c r="D172" s="4">
        <v>38376</v>
      </c>
      <c r="E172" s="22">
        <v>240</v>
      </c>
      <c r="F172" s="22"/>
      <c r="G172" s="22"/>
      <c r="H172" s="22"/>
      <c r="I172" s="23" t="s">
        <v>177</v>
      </c>
      <c r="J172" s="2" t="s">
        <v>751</v>
      </c>
      <c r="L172" s="7"/>
      <c r="N172" s="24"/>
      <c r="O172" s="24"/>
      <c r="P172" s="24"/>
    </row>
    <row r="173" spans="1:16" s="2" customFormat="1" ht="24.75" customHeight="1">
      <c r="A173" s="1" t="s">
        <v>54</v>
      </c>
      <c r="B173" s="2" t="s">
        <v>57</v>
      </c>
      <c r="C173" s="3" t="s">
        <v>151</v>
      </c>
      <c r="D173" s="4">
        <v>38375</v>
      </c>
      <c r="E173" s="22">
        <v>50</v>
      </c>
      <c r="F173" s="5" t="s">
        <v>206</v>
      </c>
      <c r="G173" s="22" t="s">
        <v>147</v>
      </c>
      <c r="H173" s="22" t="s">
        <v>147</v>
      </c>
      <c r="I173" s="23" t="s">
        <v>178</v>
      </c>
      <c r="J173" s="2" t="s">
        <v>751</v>
      </c>
      <c r="L173" s="7"/>
      <c r="N173" s="24"/>
      <c r="O173" s="24"/>
      <c r="P173" s="24"/>
    </row>
    <row r="174" spans="1:17" s="38" customFormat="1" ht="24.75" customHeight="1">
      <c r="A174" s="37" t="s">
        <v>62</v>
      </c>
      <c r="C174" s="39"/>
      <c r="D174" s="35"/>
      <c r="E174" s="36" t="s">
        <v>56</v>
      </c>
      <c r="F174" s="36"/>
      <c r="G174" s="36"/>
      <c r="H174" s="36"/>
      <c r="I174" s="35"/>
      <c r="J174" s="40"/>
      <c r="K174" s="40"/>
      <c r="L174" s="41"/>
      <c r="N174" s="42"/>
      <c r="O174" s="42"/>
      <c r="P174" s="42"/>
      <c r="Q174" s="43"/>
    </row>
    <row r="175" spans="1:16" s="2" customFormat="1" ht="24.75" customHeight="1">
      <c r="A175" s="1" t="s">
        <v>53</v>
      </c>
      <c r="B175" s="2" t="s">
        <v>65</v>
      </c>
      <c r="C175" s="3" t="s">
        <v>151</v>
      </c>
      <c r="D175" s="4">
        <v>38374</v>
      </c>
      <c r="E175" s="5">
        <v>0</v>
      </c>
      <c r="F175" s="5" t="s">
        <v>147</v>
      </c>
      <c r="G175" s="5" t="s">
        <v>147</v>
      </c>
      <c r="H175" s="5" t="s">
        <v>147</v>
      </c>
      <c r="I175" s="6" t="s">
        <v>149</v>
      </c>
      <c r="J175" s="2" t="s">
        <v>751</v>
      </c>
      <c r="L175" s="7"/>
      <c r="N175" s="25"/>
      <c r="O175" s="25"/>
      <c r="P175" s="25"/>
    </row>
    <row r="176" spans="1:16" s="2" customFormat="1" ht="24.75" customHeight="1">
      <c r="A176" s="1" t="s">
        <v>47</v>
      </c>
      <c r="B176" s="2" t="s">
        <v>48</v>
      </c>
      <c r="C176" s="3" t="s">
        <v>145</v>
      </c>
      <c r="D176" s="4">
        <v>38373</v>
      </c>
      <c r="E176" s="5">
        <v>100</v>
      </c>
      <c r="F176" s="5" t="s">
        <v>206</v>
      </c>
      <c r="G176" s="5" t="s">
        <v>207</v>
      </c>
      <c r="H176" s="5" t="s">
        <v>209</v>
      </c>
      <c r="I176" s="6" t="s">
        <v>179</v>
      </c>
      <c r="J176" s="2" t="s">
        <v>751</v>
      </c>
      <c r="L176" s="7"/>
      <c r="N176" s="25"/>
      <c r="O176" s="25"/>
      <c r="P176" s="25"/>
    </row>
    <row r="177" spans="1:16" s="2" customFormat="1" ht="24.75" customHeight="1">
      <c r="A177" s="1" t="s">
        <v>49</v>
      </c>
      <c r="B177" s="2" t="s">
        <v>50</v>
      </c>
      <c r="C177" s="3" t="s">
        <v>148</v>
      </c>
      <c r="D177" s="4">
        <v>38371</v>
      </c>
      <c r="E177" s="5">
        <v>0</v>
      </c>
      <c r="F177" s="5" t="s">
        <v>147</v>
      </c>
      <c r="G177" s="5" t="s">
        <v>147</v>
      </c>
      <c r="H177" s="5" t="s">
        <v>147</v>
      </c>
      <c r="I177" s="6" t="s">
        <v>180</v>
      </c>
      <c r="J177" s="2" t="s">
        <v>751</v>
      </c>
      <c r="L177" s="7"/>
      <c r="N177" s="25"/>
      <c r="O177" s="25"/>
      <c r="P177" s="25"/>
    </row>
    <row r="178" spans="1:16" s="2" customFormat="1" ht="24.75" customHeight="1">
      <c r="A178" s="1" t="s">
        <v>51</v>
      </c>
      <c r="B178" s="2" t="s">
        <v>64</v>
      </c>
      <c r="C178" s="3" t="s">
        <v>52</v>
      </c>
      <c r="D178" s="4">
        <v>38370</v>
      </c>
      <c r="E178" s="5">
        <v>60</v>
      </c>
      <c r="F178" s="5" t="s">
        <v>206</v>
      </c>
      <c r="G178" s="5" t="s">
        <v>208</v>
      </c>
      <c r="H178" s="5" t="s">
        <v>209</v>
      </c>
      <c r="I178" s="6" t="s">
        <v>181</v>
      </c>
      <c r="J178" s="2" t="s">
        <v>751</v>
      </c>
      <c r="L178" s="7"/>
      <c r="N178" s="25"/>
      <c r="O178" s="25"/>
      <c r="P178" s="25"/>
    </row>
    <row r="179" spans="1:16" s="2" customFormat="1" ht="24.75" customHeight="1">
      <c r="A179" s="1" t="s">
        <v>45</v>
      </c>
      <c r="B179" s="2" t="s">
        <v>46</v>
      </c>
      <c r="C179" s="3" t="s">
        <v>145</v>
      </c>
      <c r="D179" s="4">
        <v>38369</v>
      </c>
      <c r="E179" s="5">
        <v>70</v>
      </c>
      <c r="F179" s="5" t="s">
        <v>206</v>
      </c>
      <c r="G179" s="5" t="s">
        <v>208</v>
      </c>
      <c r="H179" s="5" t="s">
        <v>209</v>
      </c>
      <c r="I179" s="6" t="s">
        <v>182</v>
      </c>
      <c r="J179" s="2" t="s">
        <v>751</v>
      </c>
      <c r="L179" s="7"/>
      <c r="N179" s="25"/>
      <c r="O179" s="25"/>
      <c r="P179" s="25"/>
    </row>
    <row r="180" spans="1:16" s="2" customFormat="1" ht="24.75" customHeight="1">
      <c r="A180" s="1" t="s">
        <v>43</v>
      </c>
      <c r="B180" s="2" t="s">
        <v>44</v>
      </c>
      <c r="C180" s="3" t="s">
        <v>146</v>
      </c>
      <c r="D180" s="4">
        <v>38359</v>
      </c>
      <c r="E180" s="5">
        <v>120</v>
      </c>
      <c r="F180" s="5" t="s">
        <v>206</v>
      </c>
      <c r="G180" s="5" t="s">
        <v>207</v>
      </c>
      <c r="H180" s="5" t="s">
        <v>209</v>
      </c>
      <c r="I180" s="6" t="s">
        <v>183</v>
      </c>
      <c r="J180" s="2" t="s">
        <v>751</v>
      </c>
      <c r="L180" s="7"/>
      <c r="N180" s="25"/>
      <c r="O180" s="25"/>
      <c r="P180" s="25"/>
    </row>
    <row r="181" spans="1:16" s="2" customFormat="1" ht="24.75" customHeight="1">
      <c r="A181" s="1" t="s">
        <v>42</v>
      </c>
      <c r="B181" s="2" t="s">
        <v>184</v>
      </c>
      <c r="C181" s="3" t="s">
        <v>151</v>
      </c>
      <c r="D181" s="4">
        <v>38353</v>
      </c>
      <c r="E181" s="5">
        <v>0</v>
      </c>
      <c r="F181" s="5" t="s">
        <v>147</v>
      </c>
      <c r="G181" s="5" t="s">
        <v>147</v>
      </c>
      <c r="H181" s="5" t="s">
        <v>147</v>
      </c>
      <c r="I181" s="6" t="s">
        <v>185</v>
      </c>
      <c r="J181" s="2" t="s">
        <v>751</v>
      </c>
      <c r="L181" s="7"/>
      <c r="N181" s="25"/>
      <c r="O181" s="25"/>
      <c r="P181" s="25"/>
    </row>
    <row r="182" spans="1:16" s="2" customFormat="1" ht="24.75" customHeight="1">
      <c r="A182" s="1" t="s">
        <v>40</v>
      </c>
      <c r="B182" s="2" t="s">
        <v>41</v>
      </c>
      <c r="C182" s="3" t="s">
        <v>146</v>
      </c>
      <c r="D182" s="4">
        <v>38350</v>
      </c>
      <c r="E182" s="5">
        <v>0</v>
      </c>
      <c r="F182" s="5" t="s">
        <v>147</v>
      </c>
      <c r="G182" s="5" t="s">
        <v>147</v>
      </c>
      <c r="H182" s="5" t="s">
        <v>147</v>
      </c>
      <c r="I182" s="6" t="s">
        <v>264</v>
      </c>
      <c r="J182" s="2" t="s">
        <v>751</v>
      </c>
      <c r="L182" s="7"/>
      <c r="N182" s="25"/>
      <c r="O182" s="25"/>
      <c r="P182" s="25"/>
    </row>
    <row r="183" spans="1:16" s="2" customFormat="1" ht="24.75" customHeight="1">
      <c r="A183" s="1" t="s">
        <v>38</v>
      </c>
      <c r="B183" s="2" t="s">
        <v>39</v>
      </c>
      <c r="C183" s="3" t="s">
        <v>146</v>
      </c>
      <c r="D183" s="4">
        <v>38349</v>
      </c>
      <c r="E183" s="5">
        <v>200</v>
      </c>
      <c r="F183" s="5" t="s">
        <v>206</v>
      </c>
      <c r="G183" s="5" t="s">
        <v>207</v>
      </c>
      <c r="H183" s="5" t="s">
        <v>209</v>
      </c>
      <c r="I183" s="6" t="s">
        <v>186</v>
      </c>
      <c r="J183" s="2" t="s">
        <v>751</v>
      </c>
      <c r="L183" s="7"/>
      <c r="N183" s="25"/>
      <c r="O183" s="25"/>
      <c r="P183" s="25"/>
    </row>
    <row r="184" spans="1:16" s="2" customFormat="1" ht="24.75" customHeight="1">
      <c r="A184" s="1" t="s">
        <v>36</v>
      </c>
      <c r="B184" s="2" t="s">
        <v>37</v>
      </c>
      <c r="C184" s="3" t="s">
        <v>52</v>
      </c>
      <c r="D184" s="4">
        <v>38348</v>
      </c>
      <c r="E184" s="5">
        <v>0</v>
      </c>
      <c r="F184" s="5" t="s">
        <v>147</v>
      </c>
      <c r="G184" s="5" t="s">
        <v>147</v>
      </c>
      <c r="H184" s="5" t="s">
        <v>147</v>
      </c>
      <c r="I184" s="6" t="s">
        <v>187</v>
      </c>
      <c r="J184" s="2" t="s">
        <v>329</v>
      </c>
      <c r="K184" s="2" t="s">
        <v>330</v>
      </c>
      <c r="L184" s="7"/>
      <c r="N184" s="25"/>
      <c r="O184" s="25"/>
      <c r="P184" s="25"/>
    </row>
    <row r="185" spans="1:16" s="2" customFormat="1" ht="24.75" customHeight="1">
      <c r="A185" s="1" t="s">
        <v>31</v>
      </c>
      <c r="B185" s="2" t="s">
        <v>34</v>
      </c>
      <c r="C185" s="3" t="s">
        <v>146</v>
      </c>
      <c r="D185" s="4">
        <v>38347</v>
      </c>
      <c r="E185" s="5">
        <v>120</v>
      </c>
      <c r="F185" s="5" t="s">
        <v>206</v>
      </c>
      <c r="G185" s="5" t="s">
        <v>207</v>
      </c>
      <c r="H185" s="5" t="s">
        <v>209</v>
      </c>
      <c r="I185" s="6" t="s">
        <v>188</v>
      </c>
      <c r="J185" s="2" t="s">
        <v>751</v>
      </c>
      <c r="L185" s="7"/>
      <c r="N185" s="25"/>
      <c r="O185" s="25"/>
      <c r="P185" s="25"/>
    </row>
    <row r="186" spans="1:16" s="2" customFormat="1" ht="24.75" customHeight="1">
      <c r="A186" s="1" t="s">
        <v>31</v>
      </c>
      <c r="B186" s="2" t="s">
        <v>32</v>
      </c>
      <c r="C186" s="3" t="s">
        <v>151</v>
      </c>
      <c r="D186" s="4">
        <v>38342</v>
      </c>
      <c r="E186" s="5">
        <v>0</v>
      </c>
      <c r="F186" s="5" t="s">
        <v>147</v>
      </c>
      <c r="G186" s="5" t="s">
        <v>147</v>
      </c>
      <c r="H186" s="5" t="s">
        <v>147</v>
      </c>
      <c r="I186" s="6" t="s">
        <v>189</v>
      </c>
      <c r="J186" s="2" t="s">
        <v>751</v>
      </c>
      <c r="L186" s="7"/>
      <c r="N186" s="25"/>
      <c r="O186" s="25"/>
      <c r="P186" s="25"/>
    </row>
    <row r="187" spans="1:16" s="2" customFormat="1" ht="24.75" customHeight="1">
      <c r="A187" s="1" t="s">
        <v>30</v>
      </c>
      <c r="B187" s="2" t="s">
        <v>190</v>
      </c>
      <c r="C187" s="3" t="s">
        <v>52</v>
      </c>
      <c r="D187" s="4">
        <v>38341</v>
      </c>
      <c r="E187" s="5">
        <v>0</v>
      </c>
      <c r="F187" s="5" t="s">
        <v>147</v>
      </c>
      <c r="G187" s="5" t="s">
        <v>147</v>
      </c>
      <c r="H187" s="5" t="s">
        <v>147</v>
      </c>
      <c r="I187" s="6" t="s">
        <v>191</v>
      </c>
      <c r="J187" s="2" t="s">
        <v>751</v>
      </c>
      <c r="L187" s="7"/>
      <c r="N187" s="25"/>
      <c r="O187" s="25"/>
      <c r="P187" s="25"/>
    </row>
    <row r="188" spans="1:16" s="2" customFormat="1" ht="24.75" customHeight="1">
      <c r="A188" s="1" t="s">
        <v>28</v>
      </c>
      <c r="B188" s="2" t="s">
        <v>29</v>
      </c>
      <c r="C188" s="3" t="s">
        <v>52</v>
      </c>
      <c r="D188" s="4">
        <v>38339</v>
      </c>
      <c r="E188" s="5">
        <v>20</v>
      </c>
      <c r="F188" s="5" t="s">
        <v>147</v>
      </c>
      <c r="G188" s="5" t="s">
        <v>147</v>
      </c>
      <c r="H188" s="5" t="s">
        <v>147</v>
      </c>
      <c r="I188" s="6" t="s">
        <v>192</v>
      </c>
      <c r="J188" s="2" t="s">
        <v>751</v>
      </c>
      <c r="L188" s="7"/>
      <c r="N188" s="25"/>
      <c r="O188" s="25"/>
      <c r="P188" s="25"/>
    </row>
    <row r="189" spans="1:16" s="2" customFormat="1" ht="24.75" customHeight="1">
      <c r="A189" s="1" t="s">
        <v>26</v>
      </c>
      <c r="B189" s="2" t="s">
        <v>27</v>
      </c>
      <c r="C189" s="3" t="s">
        <v>145</v>
      </c>
      <c r="D189" s="4">
        <v>38338</v>
      </c>
      <c r="E189" s="5">
        <v>80</v>
      </c>
      <c r="F189" s="5" t="s">
        <v>206</v>
      </c>
      <c r="G189" s="5" t="s">
        <v>208</v>
      </c>
      <c r="H189" s="5" t="s">
        <v>209</v>
      </c>
      <c r="I189" s="6" t="s">
        <v>193</v>
      </c>
      <c r="J189" s="2" t="s">
        <v>751</v>
      </c>
      <c r="L189" s="7"/>
      <c r="N189" s="25"/>
      <c r="O189" s="25"/>
      <c r="P189" s="25"/>
    </row>
    <row r="190" spans="1:16" s="2" customFormat="1" ht="24.75" customHeight="1">
      <c r="A190" s="1" t="s">
        <v>24</v>
      </c>
      <c r="B190" s="2" t="s">
        <v>25</v>
      </c>
      <c r="C190" s="3" t="s">
        <v>151</v>
      </c>
      <c r="D190" s="4">
        <v>38334</v>
      </c>
      <c r="E190" s="5">
        <v>150</v>
      </c>
      <c r="F190" s="5" t="s">
        <v>206</v>
      </c>
      <c r="G190" s="5" t="s">
        <v>208</v>
      </c>
      <c r="H190" s="5" t="s">
        <v>209</v>
      </c>
      <c r="I190" s="6" t="s">
        <v>194</v>
      </c>
      <c r="J190" s="2" t="s">
        <v>751</v>
      </c>
      <c r="L190" s="7"/>
      <c r="N190" s="25"/>
      <c r="O190" s="25"/>
      <c r="P190" s="25"/>
    </row>
    <row r="191" spans="1:16" s="2" customFormat="1" ht="24.75" customHeight="1">
      <c r="A191" s="1" t="s">
        <v>12</v>
      </c>
      <c r="B191" s="2" t="s">
        <v>23</v>
      </c>
      <c r="C191" s="3" t="s">
        <v>151</v>
      </c>
      <c r="D191" s="4">
        <v>38333</v>
      </c>
      <c r="E191" s="5">
        <v>0</v>
      </c>
      <c r="F191" s="5" t="s">
        <v>147</v>
      </c>
      <c r="G191" s="5" t="s">
        <v>147</v>
      </c>
      <c r="H191" s="5" t="s">
        <v>147</v>
      </c>
      <c r="I191" s="6" t="s">
        <v>195</v>
      </c>
      <c r="J191" s="2" t="s">
        <v>751</v>
      </c>
      <c r="L191" s="7"/>
      <c r="O191" s="25"/>
      <c r="P191" s="25"/>
    </row>
    <row r="192" spans="1:16" s="2" customFormat="1" ht="24.75" customHeight="1">
      <c r="A192" s="1" t="s">
        <v>21</v>
      </c>
      <c r="B192" s="2" t="s">
        <v>22</v>
      </c>
      <c r="C192" s="3" t="s">
        <v>145</v>
      </c>
      <c r="D192" s="4">
        <v>38332</v>
      </c>
      <c r="E192" s="5">
        <v>220</v>
      </c>
      <c r="F192" s="5"/>
      <c r="G192" s="5"/>
      <c r="H192" s="5"/>
      <c r="I192" s="6" t="s">
        <v>214</v>
      </c>
      <c r="J192" s="2" t="s">
        <v>751</v>
      </c>
      <c r="L192" s="7"/>
      <c r="N192" s="25"/>
      <c r="O192" s="25"/>
      <c r="P192" s="25"/>
    </row>
    <row r="193" spans="1:16" s="2" customFormat="1" ht="24.75" customHeight="1">
      <c r="A193" s="1" t="s">
        <v>12</v>
      </c>
      <c r="B193" s="2" t="s">
        <v>14</v>
      </c>
      <c r="C193" s="3" t="s">
        <v>151</v>
      </c>
      <c r="D193" s="4">
        <v>38329</v>
      </c>
      <c r="E193" s="5">
        <v>100</v>
      </c>
      <c r="F193" s="5" t="s">
        <v>206</v>
      </c>
      <c r="G193" s="5" t="s">
        <v>208</v>
      </c>
      <c r="H193" s="5" t="s">
        <v>209</v>
      </c>
      <c r="I193" s="6" t="s">
        <v>195</v>
      </c>
      <c r="J193" s="2" t="s">
        <v>751</v>
      </c>
      <c r="L193" s="7"/>
      <c r="N193" s="25"/>
      <c r="O193" s="25"/>
      <c r="P193" s="25"/>
    </row>
    <row r="194" spans="1:16" s="2" customFormat="1" ht="24.75" customHeight="1">
      <c r="A194" s="1" t="s">
        <v>10</v>
      </c>
      <c r="B194" s="2" t="s">
        <v>11</v>
      </c>
      <c r="C194" s="3" t="s">
        <v>52</v>
      </c>
      <c r="D194" s="4">
        <v>38327</v>
      </c>
      <c r="E194" s="5">
        <v>0</v>
      </c>
      <c r="F194" s="5" t="s">
        <v>206</v>
      </c>
      <c r="G194" s="5" t="s">
        <v>207</v>
      </c>
      <c r="H194" s="5" t="s">
        <v>147</v>
      </c>
      <c r="I194" s="6" t="s">
        <v>196</v>
      </c>
      <c r="J194" s="2" t="s">
        <v>751</v>
      </c>
      <c r="L194" s="7"/>
      <c r="N194" s="25"/>
      <c r="O194" s="25"/>
      <c r="P194" s="25"/>
    </row>
    <row r="195" spans="1:16" s="2" customFormat="1" ht="24.75" customHeight="1">
      <c r="A195" s="1" t="s">
        <v>7</v>
      </c>
      <c r="B195" s="2" t="s">
        <v>66</v>
      </c>
      <c r="C195" s="3" t="s">
        <v>151</v>
      </c>
      <c r="D195" s="4">
        <v>38326</v>
      </c>
      <c r="E195" s="5">
        <v>0</v>
      </c>
      <c r="F195" s="5" t="s">
        <v>147</v>
      </c>
      <c r="G195" s="5" t="s">
        <v>147</v>
      </c>
      <c r="H195" s="5" t="s">
        <v>147</v>
      </c>
      <c r="I195" s="6" t="s">
        <v>149</v>
      </c>
      <c r="J195" s="2" t="s">
        <v>751</v>
      </c>
      <c r="L195" s="7"/>
      <c r="N195" s="25"/>
      <c r="O195" s="25"/>
      <c r="P195" s="25"/>
    </row>
    <row r="196" spans="1:16" s="2" customFormat="1" ht="24.75" customHeight="1">
      <c r="A196" s="1" t="s">
        <v>9</v>
      </c>
      <c r="B196" s="2" t="s">
        <v>35</v>
      </c>
      <c r="C196" s="3" t="s">
        <v>151</v>
      </c>
      <c r="D196" s="4">
        <v>38325</v>
      </c>
      <c r="E196" s="5">
        <v>0</v>
      </c>
      <c r="F196" s="5" t="s">
        <v>147</v>
      </c>
      <c r="G196" s="5" t="s">
        <v>147</v>
      </c>
      <c r="H196" s="5" t="s">
        <v>147</v>
      </c>
      <c r="I196" s="6" t="s">
        <v>197</v>
      </c>
      <c r="J196" s="2" t="s">
        <v>751</v>
      </c>
      <c r="L196" s="7"/>
      <c r="N196" s="25"/>
      <c r="O196" s="25"/>
      <c r="P196" s="25"/>
    </row>
    <row r="197" spans="1:16" s="2" customFormat="1" ht="24.75" customHeight="1">
      <c r="A197" s="1" t="s">
        <v>8</v>
      </c>
      <c r="B197" s="2" t="s">
        <v>33</v>
      </c>
      <c r="C197" s="3" t="s">
        <v>146</v>
      </c>
      <c r="D197" s="4">
        <v>38324</v>
      </c>
      <c r="E197" s="5">
        <v>0</v>
      </c>
      <c r="F197" s="5" t="s">
        <v>147</v>
      </c>
      <c r="G197" s="5" t="s">
        <v>147</v>
      </c>
      <c r="H197" s="5" t="s">
        <v>147</v>
      </c>
      <c r="I197" s="6" t="s">
        <v>198</v>
      </c>
      <c r="J197" s="2" t="s">
        <v>331</v>
      </c>
      <c r="K197" s="2" t="s">
        <v>332</v>
      </c>
      <c r="L197" s="7"/>
      <c r="N197" s="25"/>
      <c r="O197" s="25"/>
      <c r="P197" s="25"/>
    </row>
    <row r="198" spans="1:16" s="2" customFormat="1" ht="24.75" customHeight="1">
      <c r="A198" s="1" t="s">
        <v>7</v>
      </c>
      <c r="B198" s="2" t="s">
        <v>15</v>
      </c>
      <c r="C198" s="3" t="s">
        <v>52</v>
      </c>
      <c r="D198" s="4">
        <v>38321</v>
      </c>
      <c r="E198" s="5">
        <v>185</v>
      </c>
      <c r="F198" s="5" t="s">
        <v>206</v>
      </c>
      <c r="G198" s="5" t="s">
        <v>207</v>
      </c>
      <c r="H198" s="5" t="s">
        <v>209</v>
      </c>
      <c r="I198" s="6" t="s">
        <v>212</v>
      </c>
      <c r="J198" s="2" t="s">
        <v>751</v>
      </c>
      <c r="L198" s="7"/>
      <c r="N198" s="25"/>
      <c r="O198" s="25"/>
      <c r="P198" s="25"/>
    </row>
    <row r="199" spans="1:16" s="2" customFormat="1" ht="24.75" customHeight="1">
      <c r="A199" s="1" t="s">
        <v>6</v>
      </c>
      <c r="B199" s="2" t="s">
        <v>16</v>
      </c>
      <c r="C199" s="3" t="s">
        <v>151</v>
      </c>
      <c r="D199" s="4">
        <v>38318</v>
      </c>
      <c r="E199" s="5">
        <v>110</v>
      </c>
      <c r="F199" s="5" t="s">
        <v>206</v>
      </c>
      <c r="G199" s="5" t="s">
        <v>208</v>
      </c>
      <c r="H199" s="5" t="s">
        <v>147</v>
      </c>
      <c r="I199" s="6" t="s">
        <v>199</v>
      </c>
      <c r="J199" s="2" t="s">
        <v>751</v>
      </c>
      <c r="L199" s="7"/>
      <c r="N199" s="25"/>
      <c r="O199" s="25"/>
      <c r="P199" s="25"/>
    </row>
    <row r="200" spans="1:16" s="2" customFormat="1" ht="24.75" customHeight="1">
      <c r="A200" s="1" t="s">
        <v>4</v>
      </c>
      <c r="B200" s="2" t="s">
        <v>17</v>
      </c>
      <c r="C200" s="3" t="s">
        <v>52</v>
      </c>
      <c r="D200" s="4">
        <v>38317</v>
      </c>
      <c r="E200" s="5">
        <v>135</v>
      </c>
      <c r="F200" s="5" t="s">
        <v>206</v>
      </c>
      <c r="G200" s="5" t="s">
        <v>208</v>
      </c>
      <c r="H200" s="5" t="s">
        <v>209</v>
      </c>
      <c r="I200" s="6" t="s">
        <v>200</v>
      </c>
      <c r="J200" s="2" t="s">
        <v>751</v>
      </c>
      <c r="L200" s="7"/>
      <c r="N200" s="25"/>
      <c r="O200" s="25"/>
      <c r="P200" s="25"/>
    </row>
    <row r="201" spans="1:16" s="2" customFormat="1" ht="24.75" customHeight="1">
      <c r="A201" s="1" t="s">
        <v>3</v>
      </c>
      <c r="B201" s="2" t="s">
        <v>13</v>
      </c>
      <c r="C201" s="3" t="s">
        <v>151</v>
      </c>
      <c r="D201" s="4">
        <v>38316</v>
      </c>
      <c r="E201" s="5">
        <v>60</v>
      </c>
      <c r="F201" s="5" t="s">
        <v>147</v>
      </c>
      <c r="G201" s="5" t="s">
        <v>147</v>
      </c>
      <c r="H201" s="5" t="s">
        <v>147</v>
      </c>
      <c r="I201" s="6" t="s">
        <v>201</v>
      </c>
      <c r="J201" s="2" t="s">
        <v>333</v>
      </c>
      <c r="K201" s="2" t="s">
        <v>334</v>
      </c>
      <c r="L201" s="7"/>
      <c r="N201" s="25"/>
      <c r="O201" s="25"/>
      <c r="P201" s="25"/>
    </row>
    <row r="202" spans="1:16" s="2" customFormat="1" ht="24.75" customHeight="1">
      <c r="A202" s="1" t="s">
        <v>2</v>
      </c>
      <c r="B202" s="2" t="s">
        <v>18</v>
      </c>
      <c r="C202" s="3" t="s">
        <v>145</v>
      </c>
      <c r="D202" s="4">
        <v>38315</v>
      </c>
      <c r="E202" s="5">
        <v>50</v>
      </c>
      <c r="F202" s="5" t="s">
        <v>206</v>
      </c>
      <c r="G202" s="5" t="s">
        <v>207</v>
      </c>
      <c r="H202" s="5" t="s">
        <v>147</v>
      </c>
      <c r="I202" s="6" t="s">
        <v>202</v>
      </c>
      <c r="J202" s="2" t="s">
        <v>751</v>
      </c>
      <c r="L202" s="7"/>
      <c r="N202" s="25"/>
      <c r="O202" s="25"/>
      <c r="P202" s="25"/>
    </row>
    <row r="203" spans="1:16" s="2" customFormat="1" ht="24.75" customHeight="1">
      <c r="A203" s="1" t="s">
        <v>5</v>
      </c>
      <c r="B203" s="2" t="s">
        <v>19</v>
      </c>
      <c r="C203" s="3" t="s">
        <v>151</v>
      </c>
      <c r="D203" s="4">
        <v>38313</v>
      </c>
      <c r="E203" s="5">
        <v>50</v>
      </c>
      <c r="F203" s="5" t="s">
        <v>206</v>
      </c>
      <c r="G203" s="5" t="s">
        <v>207</v>
      </c>
      <c r="H203" s="5" t="s">
        <v>147</v>
      </c>
      <c r="I203" s="6" t="s">
        <v>203</v>
      </c>
      <c r="J203" s="2" t="s">
        <v>751</v>
      </c>
      <c r="L203" s="7"/>
      <c r="N203" s="25"/>
      <c r="O203" s="25"/>
      <c r="P203" s="25"/>
    </row>
    <row r="204" spans="1:16" s="2" customFormat="1" ht="24.75" customHeight="1">
      <c r="A204" s="1" t="s">
        <v>1</v>
      </c>
      <c r="B204" s="2" t="s">
        <v>20</v>
      </c>
      <c r="C204" s="3" t="s">
        <v>151</v>
      </c>
      <c r="D204" s="4">
        <v>38312</v>
      </c>
      <c r="E204" s="5">
        <v>50</v>
      </c>
      <c r="F204" s="5" t="s">
        <v>206</v>
      </c>
      <c r="G204" s="5" t="s">
        <v>147</v>
      </c>
      <c r="H204" s="5" t="s">
        <v>147</v>
      </c>
      <c r="I204" s="6" t="s">
        <v>204</v>
      </c>
      <c r="J204" s="2" t="s">
        <v>751</v>
      </c>
      <c r="L204" s="7"/>
      <c r="N204" s="25"/>
      <c r="O204" s="25"/>
      <c r="P204" s="25"/>
    </row>
    <row r="205" spans="1:16" s="2" customFormat="1" ht="24.75" customHeight="1">
      <c r="A205" s="1" t="s">
        <v>0</v>
      </c>
      <c r="B205" s="2" t="s">
        <v>13</v>
      </c>
      <c r="C205" s="3" t="s">
        <v>151</v>
      </c>
      <c r="D205" s="4">
        <v>38311</v>
      </c>
      <c r="E205" s="5">
        <v>120</v>
      </c>
      <c r="F205" s="5" t="s">
        <v>206</v>
      </c>
      <c r="G205" s="5" t="s">
        <v>207</v>
      </c>
      <c r="H205" s="5" t="s">
        <v>147</v>
      </c>
      <c r="I205" s="6" t="s">
        <v>205</v>
      </c>
      <c r="J205" s="2" t="s">
        <v>751</v>
      </c>
      <c r="L205" s="7"/>
      <c r="N205" s="25"/>
      <c r="O205" s="25"/>
      <c r="P205" s="25"/>
    </row>
    <row r="206" spans="9:13" ht="12">
      <c r="I206" s="6"/>
      <c r="M206" s="2"/>
    </row>
    <row r="207" spans="1:13" ht="12">
      <c r="A207" s="68" t="s">
        <v>750</v>
      </c>
      <c r="I207" s="6"/>
      <c r="M207" s="2"/>
    </row>
    <row r="208" spans="9:13" ht="12">
      <c r="I208" s="6"/>
      <c r="M208" s="2"/>
    </row>
    <row r="209" spans="9:13" ht="12">
      <c r="I209" s="6"/>
      <c r="M209" s="2"/>
    </row>
  </sheetData>
  <mergeCells count="3">
    <mergeCell ref="M2:M3"/>
    <mergeCell ref="M4:M5"/>
    <mergeCell ref="B1:B5"/>
  </mergeCells>
  <printOptions/>
  <pageMargins left="0.2755905511811024" right="0.2362204724409449" top="0.2362204724409449" bottom="0.34" header="0.2362204724409449" footer="0.2"/>
  <pageSetup fitToHeight="3" horizontalDpi="300" verticalDpi="300" orientation="landscape" pageOrder="overThenDown" paperSize="9" scale="85" r:id="rId4"/>
  <headerFooter alignWithMargins="0">
    <oddFooter>&amp;R&amp;P/&amp;N</oddFooter>
  </headerFooter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</dc:creator>
  <cp:keywords/>
  <dc:description/>
  <cp:lastModifiedBy>simfra</cp:lastModifiedBy>
  <cp:lastPrinted>2005-09-06T09:41:29Z</cp:lastPrinted>
  <dcterms:created xsi:type="dcterms:W3CDTF">2004-10-01T10:17:14Z</dcterms:created>
  <dcterms:modified xsi:type="dcterms:W3CDTF">2005-12-23T20:17:53Z</dcterms:modified>
  <cp:category/>
  <cp:version/>
  <cp:contentType/>
  <cp:contentStatus/>
</cp:coreProperties>
</file>